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квартал4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D6" i="1" l="1"/>
  <c r="E6" i="1"/>
  <c r="F6" i="1"/>
  <c r="G6" i="1"/>
  <c r="I6" i="1"/>
  <c r="J6" i="1"/>
  <c r="K6" i="1"/>
  <c r="L6" i="1"/>
  <c r="M6" i="1"/>
  <c r="N6" i="1"/>
  <c r="O6" i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N7" i="1"/>
  <c r="P7" i="1"/>
  <c r="Q7" i="1"/>
  <c r="R7" i="1"/>
  <c r="S7" i="1"/>
  <c r="T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M21" i="1"/>
  <c r="U21" i="1"/>
  <c r="M24" i="1"/>
  <c r="U24" i="1"/>
  <c r="B40" i="1"/>
</calcChain>
</file>

<file path=xl/sharedStrings.xml><?xml version="1.0" encoding="utf-8"?>
<sst xmlns="http://schemas.openxmlformats.org/spreadsheetml/2006/main" count="43" uniqueCount="41">
  <si>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</si>
  <si>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</si>
  <si>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</si>
  <si>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</si>
  <si>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</si>
  <si>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</si>
  <si>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</si>
  <si>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</si>
  <si>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</si>
  <si>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</si>
  <si>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</si>
  <si>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</si>
  <si>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</si>
  <si>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</si>
  <si>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</si>
  <si>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</si>
  <si>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</si>
  <si>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</si>
  <si>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</si>
  <si>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</si>
  <si>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</si>
  <si>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</si>
  <si>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</si>
  <si>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</si>
  <si>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</si>
  <si>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</si>
  <si>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</si>
  <si>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</si>
  <si>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</si>
  <si>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</si>
  <si>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</si>
  <si>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</si>
  <si>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</si>
  <si>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</si>
  <si>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Стачки 199 - 3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</si>
  <si>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</si>
  <si>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</si>
  <si>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</si>
  <si>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>2015г</t>
  </si>
  <si>
    <t>в за 4 квартал 2006г по</t>
  </si>
  <si>
    <t>Фактическое исполнение сметы доходов и расходов за 4 квартал 2006 г                                                                       Зорге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</si>
</sst>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5/&#1060;&#1072;&#1082;&#1090;%20&#1074;&#1099;&#1087;&#1086;&#1083;&#1085;&#1077;&#1085;&#1080;&#1077;%20&#1089;&#1084;&#1077;&#1090;&#1099;/&#1057;&#1090;&#1072;&#1095;&#1082;&#1080;%20199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>
            <v>212194</v>
          </cell>
          <cell r="C12">
            <v>63479</v>
          </cell>
          <cell r="D12">
            <v>22500</v>
          </cell>
          <cell r="H12">
            <v>139142</v>
          </cell>
          <cell r="N12">
            <v>3440</v>
          </cell>
          <cell r="O12">
            <v>119640</v>
          </cell>
          <cell r="P12">
            <v>40013</v>
          </cell>
          <cell r="Q12">
            <v>7471</v>
          </cell>
        </row>
        <row r="13">
          <cell r="N13">
            <v>1393</v>
          </cell>
        </row>
      </sheetData>
      <sheetData sheetId="15">
        <row r="12">
          <cell r="B12">
            <v>275331</v>
          </cell>
          <cell r="C12">
            <v>49204</v>
          </cell>
          <cell r="D12">
            <v>33233</v>
          </cell>
          <cell r="H12">
            <v>85004</v>
          </cell>
          <cell r="N12">
            <v>3440</v>
          </cell>
          <cell r="Q12">
            <v>7471</v>
          </cell>
        </row>
        <row r="13">
          <cell r="N13">
            <v>29716</v>
          </cell>
        </row>
      </sheetData>
      <sheetData sheetId="16">
        <row r="12">
          <cell r="B12">
            <v>296744</v>
          </cell>
          <cell r="C12">
            <v>47534</v>
          </cell>
          <cell r="D12">
            <v>27505</v>
          </cell>
          <cell r="H12">
            <v>89623</v>
          </cell>
          <cell r="N12">
            <v>3440</v>
          </cell>
          <cell r="Q12">
            <v>7471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workbookViewId="0">
      <selection activeCell="B24" sqref="B24:U24"/>
    </sheetView>
  </sheetViews>
  <sheetFormatPr defaultColWidth="9" defaultRowHeight="12.75" x14ac:dyDescent="0.2"/>
  <cols>
    <col min="1" max="1" width="18.42578125" style="1" customWidth="1"/>
    <col min="2" max="16384" width="9" style="1"/>
  </cols>
  <sheetData>
    <row r="1" spans="1:21" ht="20.25" x14ac:dyDescent="0.3">
      <c r="B1" s="18" t="s">
        <v>40</v>
      </c>
      <c r="J1" s="17" t="s">
        <v>39</v>
      </c>
      <c r="L1" s="17" t="s">
        <v>38</v>
      </c>
      <c r="M1" s="17"/>
      <c r="N1" s="17"/>
      <c r="O1" s="17"/>
    </row>
    <row r="2" spans="1:21" ht="20.25" x14ac:dyDescent="0.3">
      <c r="B2" s="1" t="s">
        <v>37</v>
      </c>
      <c r="C2" s="1" t="s">
        <v>36</v>
      </c>
      <c r="D2" s="1" t="s">
        <v>35</v>
      </c>
      <c r="E2" s="17" t="s">
        <v>34</v>
      </c>
    </row>
    <row r="3" spans="1:21" ht="60" x14ac:dyDescent="0.25">
      <c r="A3" s="14"/>
      <c r="B3" s="12" t="s">
        <v>33</v>
      </c>
      <c r="C3" s="12" t="s">
        <v>32</v>
      </c>
      <c r="D3" s="12" t="s">
        <v>31</v>
      </c>
      <c r="E3" s="12" t="s">
        <v>29</v>
      </c>
      <c r="F3" s="12" t="s">
        <v>30</v>
      </c>
      <c r="G3" s="12" t="s">
        <v>29</v>
      </c>
      <c r="H3" s="12" t="s">
        <v>28</v>
      </c>
      <c r="I3" s="12" t="s">
        <v>27</v>
      </c>
      <c r="J3" s="12" t="s">
        <v>26</v>
      </c>
      <c r="K3" s="12" t="s">
        <v>25</v>
      </c>
      <c r="L3" s="12" t="s">
        <v>24</v>
      </c>
      <c r="M3" s="16" t="s">
        <v>23</v>
      </c>
      <c r="N3" s="12" t="s">
        <v>22</v>
      </c>
      <c r="O3" s="12" t="s">
        <v>21</v>
      </c>
      <c r="P3" s="12" t="s">
        <v>20</v>
      </c>
      <c r="Q3" s="12" t="s">
        <v>19</v>
      </c>
      <c r="R3" s="12" t="s">
        <v>18</v>
      </c>
      <c r="S3" s="12" t="s">
        <v>17</v>
      </c>
      <c r="T3" s="12" t="s">
        <v>16</v>
      </c>
      <c r="U3" s="15" t="s">
        <v>15</v>
      </c>
    </row>
    <row r="4" spans="1:21" ht="25.5" x14ac:dyDescent="0.2">
      <c r="A4" s="14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">
      <c r="A6" s="2" t="s">
        <v>12</v>
      </c>
      <c r="B6" s="2">
        <v>633359</v>
      </c>
      <c r="C6" s="2">
        <v>345457</v>
      </c>
      <c r="D6" s="2">
        <f>[1]октябрь!D6+[1]ноябрь!D6+[1]декабрь!D6</f>
        <v>0</v>
      </c>
      <c r="E6" s="2">
        <f>[1]октябрь!E6+[1]ноябрь!E6+[1]декабрь!E6</f>
        <v>0</v>
      </c>
      <c r="F6" s="2">
        <f>[1]октябрь!F6+[1]ноябрь!F6+[1]декабрь!F6</f>
        <v>0</v>
      </c>
      <c r="G6" s="2">
        <f>[1]октябрь!G6+[1]ноябрь!G6+[1]декабрь!G6</f>
        <v>0</v>
      </c>
      <c r="H6" s="2">
        <v>398454</v>
      </c>
      <c r="I6" s="2">
        <f>[1]октябрь!I6+[1]ноябрь!I6+[1]декабрь!I6</f>
        <v>0</v>
      </c>
      <c r="J6" s="2">
        <f>[1]октябрь!J6+[1]ноябрь!J6+[1]декабрь!J6</f>
        <v>0</v>
      </c>
      <c r="K6" s="2">
        <f>[1]октябрь!K6+[1]ноябрь!K6+[1]декабрь!K6</f>
        <v>0</v>
      </c>
      <c r="L6" s="2">
        <f>[1]октябрь!L6+[1]ноябрь!L6+[1]декабрь!L6</f>
        <v>0</v>
      </c>
      <c r="M6" s="2">
        <f>SUM(B6:L6)</f>
        <v>1377270</v>
      </c>
      <c r="N6" s="2">
        <f>[1]октябрь!N6+[1]ноябрь!N6+[1]декабрь!N6</f>
        <v>0</v>
      </c>
      <c r="O6" s="2">
        <f>[1]октябрь!O6+[1]ноябрь!O6+[1]декабрь!O6</f>
        <v>0</v>
      </c>
      <c r="P6" s="2">
        <v>94604</v>
      </c>
      <c r="Q6" s="2">
        <v>25406</v>
      </c>
      <c r="R6" s="2">
        <f>[1]октябрь!R6+[1]ноябрь!R6+[1]декабрь!R6</f>
        <v>0</v>
      </c>
      <c r="S6" s="2">
        <f>[1]октябрь!S6+[1]ноябрь!S6+[1]декабрь!S6</f>
        <v>0</v>
      </c>
      <c r="T6" s="2">
        <f>[1]октябрь!T6+[1]ноябрь!T6+[1]декабрь!T6</f>
        <v>0</v>
      </c>
      <c r="U6" s="2">
        <f>SUM(M6:T6)</f>
        <v>1497280</v>
      </c>
    </row>
    <row r="7" spans="1:21" x14ac:dyDescent="0.2">
      <c r="A7" s="2" t="s">
        <v>11</v>
      </c>
      <c r="B7" s="2">
        <f>[1]октябрь!B7+[1]ноябрь!B7+[1]декабрь!B7</f>
        <v>0</v>
      </c>
      <c r="C7" s="2">
        <f>[1]октябрь!C7+[1]ноябрь!C7+[1]декабрь!C7</f>
        <v>0</v>
      </c>
      <c r="D7" s="2">
        <f>[1]октябрь!D7+[1]ноябрь!D7+[1]декабрь!D7</f>
        <v>0</v>
      </c>
      <c r="E7" s="2">
        <f>[1]октябрь!E7+[1]ноябрь!E7+[1]декабрь!E7</f>
        <v>0</v>
      </c>
      <c r="F7" s="2">
        <f>[1]октябрь!F7+[1]ноябрь!F7+[1]декабрь!F7</f>
        <v>0</v>
      </c>
      <c r="G7" s="2">
        <f>[1]октябрь!G7+[1]ноябрь!G7+[1]декабрь!G7</f>
        <v>0</v>
      </c>
      <c r="H7" s="2">
        <f>[1]октябрь!H7+[1]ноябрь!H7+[1]декабрь!H7</f>
        <v>0</v>
      </c>
      <c r="I7" s="2">
        <f>[1]октябрь!I7+[1]ноябрь!I7+[1]декабрь!I7</f>
        <v>0</v>
      </c>
      <c r="J7" s="2">
        <f>[1]октябрь!J7+[1]ноябрь!J7+[1]декабрь!J7</f>
        <v>0</v>
      </c>
      <c r="K7" s="2">
        <f>[1]октябрь!K7+[1]ноябрь!K7+[1]декабрь!K7</f>
        <v>0</v>
      </c>
      <c r="L7" s="2">
        <f>[1]октябрь!L7+[1]ноябрь!L7+[1]декабрь!L7</f>
        <v>0</v>
      </c>
      <c r="M7" s="2">
        <f>SUM(B7:L7)</f>
        <v>0</v>
      </c>
      <c r="N7" s="2">
        <f>[1]октябрь!N7+[1]ноябрь!N7+[1]декабрь!N7</f>
        <v>0</v>
      </c>
      <c r="O7" s="2">
        <v>8160</v>
      </c>
      <c r="P7" s="2">
        <f>[1]октябрь!P7+[1]ноябрь!P7+[1]декабрь!P7</f>
        <v>0</v>
      </c>
      <c r="Q7" s="2">
        <f>[1]октябрь!Q7+[1]ноябрь!Q7+[1]декабрь!Q7</f>
        <v>0</v>
      </c>
      <c r="R7" s="2">
        <f>[1]октябрь!R7+[1]ноябрь!R7+[1]декабрь!R7</f>
        <v>0</v>
      </c>
      <c r="S7" s="2">
        <f>[1]октябрь!S7+[1]ноябрь!S7+[1]декабрь!S7</f>
        <v>0</v>
      </c>
      <c r="T7" s="2">
        <f>[1]октябрь!T7+[1]ноябрь!T7+[1]декабрь!T7</f>
        <v>0</v>
      </c>
      <c r="U7" s="2">
        <f>SUM(M7:T7)</f>
        <v>8160</v>
      </c>
    </row>
    <row r="8" spans="1:21" x14ac:dyDescent="0.2">
      <c r="M8" s="2">
        <f>SUM(B8:J8)</f>
        <v>0</v>
      </c>
      <c r="O8" s="13" t="s">
        <v>10</v>
      </c>
      <c r="U8" s="2">
        <f>SUM(M8:T8)</f>
        <v>0</v>
      </c>
    </row>
    <row r="9" spans="1:21" x14ac:dyDescent="0.2">
      <c r="A9" s="11" t="s">
        <v>6</v>
      </c>
      <c r="B9" s="10">
        <f>SUM(B6:B8)</f>
        <v>633359</v>
      </c>
      <c r="C9" s="10">
        <f>SUM(C6:C8)</f>
        <v>345457</v>
      </c>
      <c r="D9" s="10">
        <f>SUM(D6:D8)</f>
        <v>0</v>
      </c>
      <c r="E9" s="10">
        <f>SUM(E6:E8)</f>
        <v>0</v>
      </c>
      <c r="F9" s="10">
        <f>SUM(F6:F8)</f>
        <v>0</v>
      </c>
      <c r="G9" s="10">
        <f>SUM(G6:G8)</f>
        <v>0</v>
      </c>
      <c r="H9" s="10">
        <f>SUM(H6:H8)</f>
        <v>398454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1377270</v>
      </c>
      <c r="N9" s="10">
        <f>SUM(N6:N8)</f>
        <v>0</v>
      </c>
      <c r="O9" s="10">
        <f>SUM(O6:O8)</f>
        <v>8160</v>
      </c>
      <c r="P9" s="10">
        <f>SUM(P6:P8)</f>
        <v>94604</v>
      </c>
      <c r="Q9" s="10">
        <f>SUM(Q6:Q8)</f>
        <v>25406</v>
      </c>
      <c r="R9" s="10">
        <f>SUM(R6:R8)</f>
        <v>0</v>
      </c>
      <c r="S9" s="10">
        <f>SUM(S6:S8)</f>
        <v>0</v>
      </c>
      <c r="T9" s="10">
        <f>SUM(T6:T8)</f>
        <v>0</v>
      </c>
      <c r="U9" s="10">
        <f>SUM(U6:U8)</f>
        <v>1505440</v>
      </c>
    </row>
    <row r="11" spans="1:21" x14ac:dyDescent="0.2">
      <c r="A11" s="6" t="s">
        <v>9</v>
      </c>
    </row>
    <row r="12" spans="1:21" x14ac:dyDescent="0.2">
      <c r="A12" s="2" t="s">
        <v>8</v>
      </c>
      <c r="B12" s="2">
        <f>[1]октябрь!B12+[1]ноябрь!B12+[1]декабрь!B12</f>
        <v>784269</v>
      </c>
      <c r="C12" s="2">
        <f>[1]октябрь!C12+[1]ноябрь!C12+[1]декабрь!C12</f>
        <v>160217</v>
      </c>
      <c r="D12" s="2">
        <f>[1]октябрь!D12+[1]ноябрь!D12+[1]декабрь!D12</f>
        <v>83238</v>
      </c>
      <c r="E12" s="2">
        <f>[1]октябрь!E12+[1]ноябрь!E12+[1]декабрь!E12</f>
        <v>0</v>
      </c>
      <c r="F12" s="2">
        <f>[1]октябрь!F12+[1]ноябрь!F12+[1]декабрь!F12</f>
        <v>0</v>
      </c>
      <c r="G12" s="2">
        <f>[1]октябрь!G12+[1]ноябрь!G12+[1]декабрь!G12</f>
        <v>0</v>
      </c>
      <c r="H12" s="2">
        <f>[1]октябрь!H12+[1]ноябрь!H12+[1]декабрь!H12</f>
        <v>313769</v>
      </c>
      <c r="I12" s="2">
        <f>[1]октябрь!I12+[1]ноябрь!I12+[1]декабрь!I12</f>
        <v>0</v>
      </c>
      <c r="J12" s="2">
        <f>[1]октябрь!J12+[1]ноябрь!J12+[1]декабрь!J12</f>
        <v>0</v>
      </c>
      <c r="K12" s="2">
        <f>[1]октябрь!K12+[1]ноябрь!K12+[1]декабрь!K12</f>
        <v>0</v>
      </c>
      <c r="L12" s="2">
        <f>[1]октябрь!L12+[1]ноябрь!L12+[1]декабрь!L12</f>
        <v>0</v>
      </c>
      <c r="M12" s="2">
        <f>SUM(B12:L12)</f>
        <v>1341493</v>
      </c>
      <c r="N12" s="2">
        <f>[1]октябрь!N12+[1]ноябрь!N12+[1]декабрь!N12</f>
        <v>10320</v>
      </c>
      <c r="O12" s="2">
        <f>[1]октябрь!O12+[1]ноябрь!O12+[1]декабрь!O12</f>
        <v>119640</v>
      </c>
      <c r="P12" s="2">
        <f>[1]октябрь!P12+[1]ноябрь!P12+[1]декабрь!P12</f>
        <v>40013</v>
      </c>
      <c r="Q12" s="2">
        <f>[1]октябрь!Q12+[1]ноябрь!Q12+[1]декабрь!Q12</f>
        <v>22413</v>
      </c>
      <c r="R12" s="2">
        <f>[1]октябрь!R12+[1]ноябрь!R12+[1]декабрь!R12</f>
        <v>0</v>
      </c>
      <c r="S12" s="2">
        <f>[1]октябрь!S12+[1]ноябрь!S12+[1]декабрь!S12</f>
        <v>0</v>
      </c>
      <c r="T12" s="2">
        <f>[1]октябрь!T12+[1]ноябрь!T12+[1]декабрь!T12</f>
        <v>0</v>
      </c>
      <c r="U12" s="2">
        <f>SUM(M12:T12)</f>
        <v>1533879</v>
      </c>
    </row>
    <row r="13" spans="1:21" x14ac:dyDescent="0.2">
      <c r="A13" s="12" t="s">
        <v>7</v>
      </c>
      <c r="B13" s="2">
        <f>[1]октябрь!B13+[1]ноябрь!B13+[1]декабрь!B13</f>
        <v>0</v>
      </c>
      <c r="C13" s="2">
        <f>[1]октябрь!C13+[1]ноябрь!C13+[1]декабрь!C13</f>
        <v>0</v>
      </c>
      <c r="D13" s="2">
        <f>[1]октябрь!D13+[1]ноябрь!D13+[1]декабрь!D13</f>
        <v>0</v>
      </c>
      <c r="E13" s="2">
        <f>[1]октябрь!E13+[1]ноябрь!E13+[1]декабрь!E13</f>
        <v>0</v>
      </c>
      <c r="F13" s="2">
        <f>[1]октябрь!F13+[1]ноябрь!F13+[1]декабрь!F13</f>
        <v>0</v>
      </c>
      <c r="G13" s="2">
        <f>[1]октябрь!G13+[1]ноябрь!G13+[1]декабрь!G13</f>
        <v>0</v>
      </c>
      <c r="H13" s="2">
        <f>[1]октябрь!H13+[1]ноябрь!H13+[1]декабрь!H13</f>
        <v>0</v>
      </c>
      <c r="I13" s="2">
        <f>[1]октябрь!I13+[1]ноябрь!I13+[1]декабрь!I13</f>
        <v>0</v>
      </c>
      <c r="J13" s="2">
        <f>[1]октябрь!J13+[1]ноябрь!J13+[1]декабрь!J13</f>
        <v>0</v>
      </c>
      <c r="K13" s="2">
        <f>[1]октябрь!K13+[1]ноябрь!K13+[1]декабрь!K13</f>
        <v>0</v>
      </c>
      <c r="L13" s="2">
        <f>[1]октябрь!L13+[1]ноябрь!L13+[1]декабрь!L13</f>
        <v>0</v>
      </c>
      <c r="M13" s="2">
        <f>SUM(B13:L13)</f>
        <v>0</v>
      </c>
      <c r="N13" s="2">
        <f>[1]октябрь!N13+[1]ноябрь!N13+[1]декабрь!N13</f>
        <v>31109</v>
      </c>
      <c r="O13" s="2">
        <f>[1]октябрь!O13+[1]ноябрь!O13+[1]декабрь!O13</f>
        <v>0</v>
      </c>
      <c r="P13" s="2">
        <f>[1]октябрь!P13+[1]ноябрь!P13+[1]декабрь!P13</f>
        <v>0</v>
      </c>
      <c r="Q13" s="2">
        <f>[1]октябрь!Q13+[1]ноябрь!Q13+[1]декабрь!Q13</f>
        <v>0</v>
      </c>
      <c r="R13" s="2">
        <f>[1]октябрь!R13+[1]ноябрь!R13+[1]декабрь!R13</f>
        <v>0</v>
      </c>
      <c r="S13" s="2">
        <f>[1]октябрь!S13+[1]ноябрь!S13+[1]декабрь!S13</f>
        <v>0</v>
      </c>
      <c r="T13" s="2">
        <f>[1]октябрь!T13+[1]ноябрь!T13+[1]декабрь!T13</f>
        <v>0</v>
      </c>
      <c r="U13" s="2">
        <f>SUM(M13:T13)</f>
        <v>31109</v>
      </c>
    </row>
    <row r="14" spans="1:21" x14ac:dyDescent="0.2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11" t="s">
        <v>6</v>
      </c>
      <c r="B15" s="10">
        <f>SUM(B12:B13)</f>
        <v>784269</v>
      </c>
      <c r="C15" s="10">
        <f>SUM(C12:C13)</f>
        <v>160217</v>
      </c>
      <c r="D15" s="10">
        <f>SUM(D12:D13)</f>
        <v>83238</v>
      </c>
      <c r="E15" s="10">
        <f>SUM(E12:E13)</f>
        <v>0</v>
      </c>
      <c r="F15" s="10">
        <f>SUM(F12:F13)</f>
        <v>0</v>
      </c>
      <c r="G15" s="10">
        <f>SUM(G12:G13)</f>
        <v>0</v>
      </c>
      <c r="H15" s="10">
        <f>SUM(H12:H13)</f>
        <v>313769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1341493</v>
      </c>
      <c r="N15" s="10">
        <f>SUM(N12:N13)</f>
        <v>41429</v>
      </c>
      <c r="O15" s="10">
        <f>SUM(O12:O13)</f>
        <v>119640</v>
      </c>
      <c r="P15" s="10">
        <f>SUM(P12:P13)</f>
        <v>40013</v>
      </c>
      <c r="Q15" s="10">
        <f>SUM(Q12:Q13)</f>
        <v>22413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1564988</v>
      </c>
    </row>
    <row r="16" spans="1:21" x14ac:dyDescent="0.2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8" t="s">
        <v>5</v>
      </c>
      <c r="B17" s="7">
        <f>SUM(B9,-B15)</f>
        <v>-150910</v>
      </c>
      <c r="C17" s="7">
        <f>SUM(C9,-C15)</f>
        <v>185240</v>
      </c>
      <c r="D17" s="7">
        <f>SUM(D9,-D15)</f>
        <v>-83238</v>
      </c>
      <c r="E17" s="7">
        <f>SUM(E9,-E15)</f>
        <v>0</v>
      </c>
      <c r="F17" s="7">
        <f>SUM(F9,-F15)</f>
        <v>0</v>
      </c>
      <c r="G17" s="7">
        <f>SUM(G9,-G15)</f>
        <v>0</v>
      </c>
      <c r="H17" s="7">
        <f>SUM(H9,-H15)</f>
        <v>84685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35777</v>
      </c>
      <c r="N17" s="7">
        <f>SUM(N9,-N15)</f>
        <v>-41429</v>
      </c>
      <c r="O17" s="7">
        <f>SUM(O9,-O15)</f>
        <v>-111480</v>
      </c>
      <c r="P17" s="7">
        <f>SUM(P9,-P15)</f>
        <v>54591</v>
      </c>
      <c r="Q17" s="7">
        <f>SUM(Q9,-Q15)</f>
        <v>2993</v>
      </c>
      <c r="R17" s="7">
        <f>SUM(R9,-R15)</f>
        <v>0</v>
      </c>
      <c r="S17" s="7">
        <f>SUM(S9,-S15)</f>
        <v>0</v>
      </c>
      <c r="T17" s="7">
        <f>SUM(T9,-T15)</f>
        <v>0</v>
      </c>
      <c r="U17" s="7">
        <f>SUM(U9,-U15)</f>
        <v>-59548</v>
      </c>
    </row>
    <row r="18" spans="1:2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">
      <c r="A24" s="2" t="s">
        <v>3</v>
      </c>
      <c r="B24" s="2">
        <v>362494</v>
      </c>
      <c r="C24" s="2">
        <v>166983</v>
      </c>
      <c r="D24" s="2"/>
      <c r="E24" s="2"/>
      <c r="F24" s="2"/>
      <c r="G24" s="2">
        <v>139379</v>
      </c>
      <c r="H24" s="2"/>
      <c r="I24" s="2"/>
      <c r="J24" s="2"/>
      <c r="K24" s="2"/>
      <c r="L24" s="2"/>
      <c r="M24" s="2">
        <f>SUM(B24:L24)</f>
        <v>668856</v>
      </c>
      <c r="N24" s="2"/>
      <c r="O24" s="2"/>
      <c r="P24" s="2">
        <v>37760</v>
      </c>
      <c r="Q24" s="2">
        <v>10090</v>
      </c>
      <c r="R24" s="2"/>
      <c r="S24" s="2"/>
      <c r="T24" s="2"/>
      <c r="U24" s="2">
        <f>SUM(M24:T24)</f>
        <v>716706</v>
      </c>
    </row>
    <row r="25" spans="1:21" x14ac:dyDescent="0.2">
      <c r="B25" s="1" t="s">
        <v>2</v>
      </c>
      <c r="C25" s="1" t="s">
        <v>1</v>
      </c>
      <c r="E25" s="1" t="s">
        <v>0</v>
      </c>
    </row>
    <row r="40" spans="2:2" x14ac:dyDescent="0.2">
      <c r="B40" s="2">
        <f>[1]октябрь!B42+[1]ноябрь!B42+[1]декабрь!B42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квартал4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2016-03-22T08:30:16Z</dcterms:created>
  <dcterms:modified xsi:type="dcterms:W3CDTF">2016-03-22T08:30:37Z</dcterms:modified>
</cp:coreProperties>
</file>