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2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V6" i="1" s="1"/>
  <c r="M7" i="1"/>
  <c r="V7" i="1"/>
  <c r="M8" i="1"/>
  <c r="V8" i="1" s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M12" i="1" s="1"/>
  <c r="D12" i="1"/>
  <c r="D15" i="1" s="1"/>
  <c r="D17" i="1" s="1"/>
  <c r="E12" i="1"/>
  <c r="F12" i="1"/>
  <c r="G12" i="1"/>
  <c r="H12" i="1"/>
  <c r="H15" i="1" s="1"/>
  <c r="H17" i="1" s="1"/>
  <c r="I12" i="1"/>
  <c r="J12" i="1"/>
  <c r="K12" i="1"/>
  <c r="L12" i="1"/>
  <c r="L15" i="1" s="1"/>
  <c r="L17" i="1" s="1"/>
  <c r="N12" i="1"/>
  <c r="O12" i="1"/>
  <c r="P12" i="1"/>
  <c r="P15" i="1" s="1"/>
  <c r="P17" i="1" s="1"/>
  <c r="Q12" i="1"/>
  <c r="R12" i="1"/>
  <c r="T12" i="1"/>
  <c r="T15" i="1" s="1"/>
  <c r="T17" i="1" s="1"/>
  <c r="U12" i="1"/>
  <c r="U15" i="1" s="1"/>
  <c r="U17" i="1" s="1"/>
  <c r="B13" i="1"/>
  <c r="C13" i="1"/>
  <c r="M13" i="1" s="1"/>
  <c r="V13" i="1" s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U13" i="1"/>
  <c r="B15" i="1"/>
  <c r="C15" i="1"/>
  <c r="C17" i="1" s="1"/>
  <c r="E15" i="1"/>
  <c r="F15" i="1"/>
  <c r="G15" i="1"/>
  <c r="G17" i="1" s="1"/>
  <c r="I15" i="1"/>
  <c r="J15" i="1"/>
  <c r="K15" i="1"/>
  <c r="K17" i="1" s="1"/>
  <c r="N15" i="1"/>
  <c r="O15" i="1"/>
  <c r="O17" i="1" s="1"/>
  <c r="Q15" i="1"/>
  <c r="R15" i="1"/>
  <c r="S15" i="1"/>
  <c r="S17" i="1" s="1"/>
  <c r="B17" i="1"/>
  <c r="E17" i="1"/>
  <c r="F17" i="1"/>
  <c r="I17" i="1"/>
  <c r="J17" i="1"/>
  <c r="N17" i="1"/>
  <c r="Q17" i="1"/>
  <c r="R17" i="1"/>
  <c r="M21" i="1"/>
  <c r="V21" i="1" s="1"/>
  <c r="M24" i="1"/>
  <c r="V24" i="1"/>
  <c r="B30" i="1"/>
  <c r="V12" i="1" l="1"/>
  <c r="V15" i="1" s="1"/>
  <c r="M15" i="1"/>
  <c r="M17" i="1" s="1"/>
  <c r="V9" i="1"/>
  <c r="V17" i="1" l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<sst xmlns="http://schemas.openxmlformats.org/spreadsheetml/2006/main" count="42" uniqueCount="40">
  <si>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</si>
  <si>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</si>
  <si>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</si>
  <si>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</si>
  <si>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</si>
  <si>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</si>
  <si>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</si>
  <si>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</si>
  <si>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</si>
  <si>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</si>
  <si>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</si>
  <si>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</si>
  <si>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</si>
  <si>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</si>
  <si>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</si>
  <si>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</si>
  <si>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</si>
  <si>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</si>
  <si>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</si>
  <si>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</si>
  <si>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</si>
  <si>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</si>
  <si>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</si>
  <si>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>Комиссия банка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</si>
  <si>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</si>
  <si>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</si>
  <si>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</si>
  <si>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</si>
  <si>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</si>
  <si>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</si>
  <si>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</si>
  <si>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</si>
  <si>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</si>
  <si>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</si>
  <si>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</si>
  <si>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72-1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</si>
  <si>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</si>
  <si>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</si>
  <si>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</si>
  <si>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2 квартал 2018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</si>
</sst>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8/&#1060;&#1072;&#1082;&#1090;%20&#1074;&#1099;&#1087;&#1086;&#1083;&#1085;&#1077;&#1085;&#1080;&#1077;%20&#1089;&#1084;&#1077;&#1090;&#1099;%202018/&#1047;&#1086;&#1088;&#1075;&#1077;%2072%2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>
        <row r="12">
          <cell r="B12">
            <v>361573</v>
          </cell>
          <cell r="C12">
            <v>101964</v>
          </cell>
          <cell r="D12">
            <v>43138</v>
          </cell>
          <cell r="E12">
            <v>29764</v>
          </cell>
          <cell r="F12">
            <v>75239</v>
          </cell>
          <cell r="G12">
            <v>51647</v>
          </cell>
          <cell r="H12">
            <v>137528</v>
          </cell>
          <cell r="I12">
            <v>8515</v>
          </cell>
          <cell r="K12">
            <v>139</v>
          </cell>
          <cell r="L12">
            <v>34608</v>
          </cell>
          <cell r="N12">
            <v>12981</v>
          </cell>
          <cell r="O12">
            <v>1980</v>
          </cell>
          <cell r="P12">
            <v>9390</v>
          </cell>
          <cell r="Q12">
            <v>19949</v>
          </cell>
          <cell r="R12">
            <v>6475</v>
          </cell>
        </row>
      </sheetData>
      <sheetData sheetId="5">
        <row r="12">
          <cell r="C12">
            <v>116165</v>
          </cell>
          <cell r="D12">
            <v>44544</v>
          </cell>
          <cell r="E12">
            <v>30735</v>
          </cell>
          <cell r="F12">
            <v>79747</v>
          </cell>
          <cell r="G12">
            <v>54741</v>
          </cell>
          <cell r="H12">
            <v>138005</v>
          </cell>
          <cell r="I12">
            <v>8639</v>
          </cell>
          <cell r="L12">
            <v>34032</v>
          </cell>
          <cell r="N12">
            <v>9935</v>
          </cell>
          <cell r="O12">
            <v>1980</v>
          </cell>
          <cell r="P12">
            <v>195859</v>
          </cell>
          <cell r="Q12">
            <v>3181</v>
          </cell>
          <cell r="R12">
            <v>6475</v>
          </cell>
        </row>
      </sheetData>
      <sheetData sheetId="6">
        <row r="12">
          <cell r="C12">
            <v>61999</v>
          </cell>
          <cell r="D12">
            <v>23683</v>
          </cell>
          <cell r="E12">
            <v>16341</v>
          </cell>
          <cell r="F12">
            <v>77124</v>
          </cell>
          <cell r="G12">
            <v>52941</v>
          </cell>
          <cell r="H12">
            <v>174633</v>
          </cell>
          <cell r="I12">
            <v>8844</v>
          </cell>
          <cell r="L12">
            <v>41224</v>
          </cell>
          <cell r="N12">
            <v>9024</v>
          </cell>
          <cell r="O12">
            <v>1980</v>
          </cell>
          <cell r="P12">
            <v>20000</v>
          </cell>
          <cell r="Q12">
            <v>4600</v>
          </cell>
          <cell r="R12">
            <v>6475</v>
          </cell>
        </row>
        <row r="13">
          <cell r="O13">
            <v>11310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="91" zoomScaleNormal="91" workbookViewId="0">
      <selection activeCell="B24" sqref="B24:V24"/>
    </sheetView>
  </sheetViews>
  <sheetFormatPr defaultColWidth="9" defaultRowHeight="13.2" x14ac:dyDescent="0.25"/>
  <cols>
    <col min="1" max="1" width="18.44140625" style="1" customWidth="1"/>
    <col min="2" max="2" width="10.33203125" style="1" customWidth="1"/>
    <col min="3" max="16384" width="9" style="1"/>
  </cols>
  <sheetData>
    <row r="1" spans="1:22" ht="21" x14ac:dyDescent="0.4">
      <c r="B1" s="20" t="s">
        <v>39</v>
      </c>
      <c r="H1" s="19"/>
      <c r="I1" s="19"/>
    </row>
    <row r="2" spans="1:22" ht="21" x14ac:dyDescent="0.4">
      <c r="B2" s="1" t="s">
        <v>38</v>
      </c>
      <c r="C2" s="1" t="s">
        <v>37</v>
      </c>
      <c r="D2" s="1" t="s">
        <v>36</v>
      </c>
      <c r="E2" s="19" t="s">
        <v>35</v>
      </c>
    </row>
    <row r="3" spans="1:22" s="16" customFormat="1" ht="55.2" x14ac:dyDescent="0.3">
      <c r="A3" s="15"/>
      <c r="B3" s="12" t="s">
        <v>34</v>
      </c>
      <c r="C3" s="12" t="s">
        <v>33</v>
      </c>
      <c r="D3" s="12" t="s">
        <v>32</v>
      </c>
      <c r="E3" s="12" t="s">
        <v>30</v>
      </c>
      <c r="F3" s="12" t="s">
        <v>31</v>
      </c>
      <c r="G3" s="12" t="s">
        <v>30</v>
      </c>
      <c r="H3" s="12" t="s">
        <v>29</v>
      </c>
      <c r="I3" s="12" t="s">
        <v>28</v>
      </c>
      <c r="J3" s="12" t="s">
        <v>27</v>
      </c>
      <c r="K3" s="12" t="s">
        <v>26</v>
      </c>
      <c r="L3" s="12" t="s">
        <v>25</v>
      </c>
      <c r="M3" s="18" t="s">
        <v>24</v>
      </c>
      <c r="N3" s="12" t="s">
        <v>23</v>
      </c>
      <c r="O3" s="12" t="s">
        <v>22</v>
      </c>
      <c r="P3" s="12" t="s">
        <v>21</v>
      </c>
      <c r="Q3" s="12" t="s">
        <v>20</v>
      </c>
      <c r="R3" s="12" t="s">
        <v>19</v>
      </c>
      <c r="S3" s="12" t="s">
        <v>18</v>
      </c>
      <c r="T3" s="12" t="s">
        <v>17</v>
      </c>
      <c r="U3" s="12" t="s">
        <v>16</v>
      </c>
      <c r="V3" s="17" t="s">
        <v>15</v>
      </c>
    </row>
    <row r="4" spans="1:22" ht="26.4" x14ac:dyDescent="0.25">
      <c r="A4" s="15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"/>
    </row>
    <row r="5" spans="1:22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"/>
    </row>
    <row r="6" spans="1:22" x14ac:dyDescent="0.25">
      <c r="A6" s="2" t="s">
        <v>12</v>
      </c>
      <c r="B6" s="2">
        <v>877423</v>
      </c>
      <c r="C6" s="2">
        <v>415120</v>
      </c>
      <c r="D6" s="2"/>
      <c r="E6" s="2">
        <v>81267</v>
      </c>
      <c r="F6" s="2">
        <v>204304</v>
      </c>
      <c r="G6" s="2">
        <v>140577</v>
      </c>
      <c r="H6" s="2">
        <v>480470</v>
      </c>
      <c r="I6" s="2"/>
      <c r="J6" s="2"/>
      <c r="K6" s="2"/>
      <c r="L6" s="2">
        <v>108550</v>
      </c>
      <c r="M6" s="2">
        <f>SUM(B6:L6)</f>
        <v>2307711</v>
      </c>
      <c r="N6" s="2">
        <v>31589</v>
      </c>
      <c r="O6" s="2"/>
      <c r="P6" s="2">
        <v>53213</v>
      </c>
      <c r="Q6" s="2">
        <v>45344</v>
      </c>
      <c r="R6" s="2">
        <v>20343</v>
      </c>
      <c r="S6" s="2">
        <v>13908</v>
      </c>
      <c r="T6" s="2"/>
      <c r="U6" s="2">
        <v>3361</v>
      </c>
      <c r="V6" s="2">
        <f>SUM(M6:U6)</f>
        <v>2475469</v>
      </c>
    </row>
    <row r="7" spans="1:22" x14ac:dyDescent="0.2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>
        <v>6480</v>
      </c>
      <c r="Q7" s="14"/>
      <c r="R7" s="2"/>
      <c r="S7" s="2"/>
      <c r="T7" s="2"/>
      <c r="U7" s="2"/>
      <c r="V7" s="2">
        <f>SUM(M7:U7)</f>
        <v>6480</v>
      </c>
    </row>
    <row r="8" spans="1:22" x14ac:dyDescent="0.25">
      <c r="M8" s="2">
        <f>SUM(B8:J8)</f>
        <v>0</v>
      </c>
      <c r="P8" s="13" t="s">
        <v>10</v>
      </c>
      <c r="V8" s="2">
        <f>SUM(M8:U8)</f>
        <v>0</v>
      </c>
    </row>
    <row r="9" spans="1:22" x14ac:dyDescent="0.25">
      <c r="A9" s="11" t="s">
        <v>6</v>
      </c>
      <c r="B9" s="10">
        <f>SUM(B6:B8)</f>
        <v>877423</v>
      </c>
      <c r="C9" s="10">
        <f>SUM(C6:C8)</f>
        <v>415120</v>
      </c>
      <c r="D9" s="10">
        <f>SUM(D6:D8)</f>
        <v>0</v>
      </c>
      <c r="E9" s="10">
        <f>SUM(E6:E8)</f>
        <v>81267</v>
      </c>
      <c r="F9" s="10">
        <f>SUM(F6:F8)</f>
        <v>204304</v>
      </c>
      <c r="G9" s="10">
        <f>SUM(G6:G8)</f>
        <v>140577</v>
      </c>
      <c r="H9" s="10">
        <f>SUM(H6:H8)</f>
        <v>480470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108550</v>
      </c>
      <c r="M9" s="10">
        <f>SUM(M6:M8)</f>
        <v>2307711</v>
      </c>
      <c r="N9" s="10">
        <f>SUM(N6:N8)</f>
        <v>31589</v>
      </c>
      <c r="O9" s="10">
        <f>SUM(O6:O8)</f>
        <v>0</v>
      </c>
      <c r="P9" s="10">
        <f>SUM(P6:P8)</f>
        <v>59693</v>
      </c>
      <c r="Q9" s="10">
        <f>SUM(Q6:Q8)</f>
        <v>45344</v>
      </c>
      <c r="R9" s="10">
        <f>SUM(R6:R8)</f>
        <v>20343</v>
      </c>
      <c r="S9" s="10">
        <f>SUM(S6:S8)</f>
        <v>13908</v>
      </c>
      <c r="T9" s="10">
        <f>SUM(T6:T8)</f>
        <v>0</v>
      </c>
      <c r="U9" s="10">
        <f>SUM(U6:U8)</f>
        <v>3361</v>
      </c>
      <c r="V9" s="10">
        <f>SUM(V6:V8)</f>
        <v>2481949</v>
      </c>
    </row>
    <row r="11" spans="1:22" x14ac:dyDescent="0.25">
      <c r="A11" s="6" t="s">
        <v>9</v>
      </c>
    </row>
    <row r="12" spans="1:22" x14ac:dyDescent="0.25">
      <c r="A12" s="2" t="s">
        <v>8</v>
      </c>
      <c r="B12" s="2">
        <f>[1]апрель!B12+[1]май!B12+[1]июнь!B12</f>
        <v>361573</v>
      </c>
      <c r="C12" s="2">
        <f>[1]апрель!C12+[1]май!C12+[1]июнь!C12</f>
        <v>280128</v>
      </c>
      <c r="D12" s="2">
        <f>[1]апрель!D12+[1]май!D12+[1]июнь!D12</f>
        <v>111365</v>
      </c>
      <c r="E12" s="2">
        <f>[1]апрель!E12+[1]май!E12+[1]июнь!E12</f>
        <v>76840</v>
      </c>
      <c r="F12" s="2">
        <f>[1]апрель!F12+[1]май!F12+[1]июнь!F12</f>
        <v>232110</v>
      </c>
      <c r="G12" s="2">
        <f>[1]апрель!G12+[1]май!G12+[1]июнь!G12</f>
        <v>159329</v>
      </c>
      <c r="H12" s="2">
        <f>[1]апрель!H12+[1]май!H12+[1]июнь!H12</f>
        <v>450166</v>
      </c>
      <c r="I12" s="2">
        <f>[1]апрель!I12+[1]май!I12+[1]июнь!I12</f>
        <v>25998</v>
      </c>
      <c r="J12" s="2">
        <f>[1]апрель!J12+[1]май!J12+[1]июнь!J12</f>
        <v>0</v>
      </c>
      <c r="K12" s="2">
        <f>[1]апрель!K12+[1]май!K12+[1]июнь!K12</f>
        <v>139</v>
      </c>
      <c r="L12" s="2">
        <f>[1]апрель!L12+[1]май!L12+[1]июнь!L12</f>
        <v>109864</v>
      </c>
      <c r="M12" s="2">
        <f>SUM(B12:L12)</f>
        <v>1807512</v>
      </c>
      <c r="N12" s="2">
        <f>[1]апрель!N12+[1]май!N12+[1]июнь!N12</f>
        <v>31940</v>
      </c>
      <c r="O12" s="2">
        <f>[1]апрель!O12+[1]май!O12+[1]июнь!O12</f>
        <v>5940</v>
      </c>
      <c r="P12" s="2">
        <f>[1]апрель!P12+[1]май!P12+[1]июнь!P12</f>
        <v>225249</v>
      </c>
      <c r="Q12" s="2">
        <f>[1]апрель!Q12+[1]май!Q12+[1]июнь!Q12</f>
        <v>27730</v>
      </c>
      <c r="R12" s="2">
        <f>[1]апрель!R12+[1]май!R12+[1]июнь!R12</f>
        <v>19425</v>
      </c>
      <c r="S12" s="2"/>
      <c r="T12" s="2">
        <f>[1]апрель!T12+[1]май!T12+[1]июнь!T12</f>
        <v>0</v>
      </c>
      <c r="U12" s="2">
        <f>[1]апрель!U12+[1]май!U12+[1]июнь!U12</f>
        <v>0</v>
      </c>
      <c r="V12" s="2">
        <f>SUM(M12:U12)</f>
        <v>2117796</v>
      </c>
    </row>
    <row r="13" spans="1:22" x14ac:dyDescent="0.25">
      <c r="A13" s="12" t="s">
        <v>7</v>
      </c>
      <c r="B13" s="2">
        <f>[1]апрель!B13+[1]май!B13+[1]июнь!B13</f>
        <v>0</v>
      </c>
      <c r="C13" s="2">
        <f>[1]апрель!C13+[1]май!C13+[1]июнь!C13</f>
        <v>0</v>
      </c>
      <c r="D13" s="2">
        <f>[1]апрель!D13+[1]май!D13+[1]июнь!D13</f>
        <v>0</v>
      </c>
      <c r="E13" s="2">
        <f>[1]апрель!E13+[1]май!E13+[1]июнь!E13</f>
        <v>0</v>
      </c>
      <c r="F13" s="2">
        <f>[1]апрель!F13+[1]май!F13+[1]июнь!F13</f>
        <v>0</v>
      </c>
      <c r="G13" s="2">
        <f>[1]апрель!G13+[1]май!G13+[1]июнь!G13</f>
        <v>0</v>
      </c>
      <c r="H13" s="2">
        <f>[1]апрель!H13+[1]май!H13+[1]июнь!H13</f>
        <v>0</v>
      </c>
      <c r="I13" s="2">
        <f>[1]апрель!I13+[1]май!I13+[1]июнь!I13</f>
        <v>0</v>
      </c>
      <c r="J13" s="2">
        <f>[1]апрель!J13+[1]май!J13+[1]июнь!J13</f>
        <v>0</v>
      </c>
      <c r="K13" s="2">
        <f>[1]апрель!K13+[1]май!K13+[1]июнь!K13</f>
        <v>0</v>
      </c>
      <c r="L13" s="2">
        <f>[1]апрель!L13+[1]май!L13+[1]июнь!L13</f>
        <v>0</v>
      </c>
      <c r="M13" s="2">
        <f>SUM(B13:L13)</f>
        <v>0</v>
      </c>
      <c r="N13" s="2">
        <f>[1]апрель!N13+[1]май!N13+[1]июнь!N13</f>
        <v>0</v>
      </c>
      <c r="O13" s="2">
        <f>[1]апрель!O13+[1]май!O13+[1]июнь!O13</f>
        <v>11310</v>
      </c>
      <c r="P13" s="2">
        <f>[1]апрель!P13+[1]май!P13+[1]июнь!P13</f>
        <v>0</v>
      </c>
      <c r="Q13" s="2">
        <f>[1]апрель!Q13+[1]май!Q13+[1]июнь!Q13</f>
        <v>0</v>
      </c>
      <c r="R13" s="2">
        <f>[1]апрель!R13+[1]май!R13+[1]июнь!R13</f>
        <v>0</v>
      </c>
      <c r="S13" s="2">
        <f>[1]апрель!S13+[1]май!S13+[1]июнь!S13</f>
        <v>0</v>
      </c>
      <c r="T13" s="2">
        <f>[1]апрель!T13+[1]май!T13+[1]июнь!T13</f>
        <v>0</v>
      </c>
      <c r="U13" s="2">
        <f>[1]апрель!U13+[1]май!U13+[1]июнь!U13</f>
        <v>0</v>
      </c>
      <c r="V13" s="2">
        <f>SUM(M13:U13)</f>
        <v>11310</v>
      </c>
    </row>
    <row r="14" spans="1:22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11" t="s">
        <v>6</v>
      </c>
      <c r="B15" s="10">
        <f>SUM(B12:B13)</f>
        <v>361573</v>
      </c>
      <c r="C15" s="10">
        <f>SUM(C12:C13)</f>
        <v>280128</v>
      </c>
      <c r="D15" s="10">
        <f>SUM(D12:D13)</f>
        <v>111365</v>
      </c>
      <c r="E15" s="10">
        <f>SUM(E12:E13)</f>
        <v>76840</v>
      </c>
      <c r="F15" s="10">
        <f>SUM(F12:F13)</f>
        <v>232110</v>
      </c>
      <c r="G15" s="10">
        <f>SUM(G12:G13)</f>
        <v>159329</v>
      </c>
      <c r="H15" s="10">
        <f>SUM(H12:H13)</f>
        <v>450166</v>
      </c>
      <c r="I15" s="10">
        <f>SUM(I12:I13)</f>
        <v>25998</v>
      </c>
      <c r="J15" s="10">
        <f>SUM(J12:J13)</f>
        <v>0</v>
      </c>
      <c r="K15" s="10">
        <f>SUM(K12:K13)</f>
        <v>139</v>
      </c>
      <c r="L15" s="10">
        <f>SUM(L12:L13)</f>
        <v>109864</v>
      </c>
      <c r="M15" s="10">
        <f>SUM(M12:M13)</f>
        <v>1807512</v>
      </c>
      <c r="N15" s="10">
        <f>SUM(N12:N13)</f>
        <v>31940</v>
      </c>
      <c r="O15" s="10">
        <f>SUM(O12:O13)</f>
        <v>17250</v>
      </c>
      <c r="P15" s="10">
        <f>SUM(P12:P13)</f>
        <v>225249</v>
      </c>
      <c r="Q15" s="10">
        <f>SUM(Q12:Q13)</f>
        <v>27730</v>
      </c>
      <c r="R15" s="10">
        <f>SUM(R12:R13)</f>
        <v>19425</v>
      </c>
      <c r="S15" s="10">
        <f>SUM(S12:S13)</f>
        <v>0</v>
      </c>
      <c r="T15" s="10">
        <f>SUM(T12:T13)</f>
        <v>0</v>
      </c>
      <c r="U15" s="10">
        <f>SUM(U12:U13)</f>
        <v>0</v>
      </c>
      <c r="V15" s="10">
        <f>SUM(V12:V13)</f>
        <v>2129106</v>
      </c>
    </row>
    <row r="16" spans="1:22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8" t="s">
        <v>5</v>
      </c>
      <c r="B17" s="7">
        <f>SUM(B9,-B15)</f>
        <v>515850</v>
      </c>
      <c r="C17" s="7">
        <f>SUM(C9,-C15)</f>
        <v>134992</v>
      </c>
      <c r="D17" s="7">
        <f>SUM(D9,-D15)</f>
        <v>-111365</v>
      </c>
      <c r="E17" s="7">
        <f>SUM(E9,-E15)</f>
        <v>4427</v>
      </c>
      <c r="F17" s="7">
        <f>SUM(F9,-F15)</f>
        <v>-27806</v>
      </c>
      <c r="G17" s="7">
        <f>SUM(G9,-G15)</f>
        <v>-18752</v>
      </c>
      <c r="H17" s="7">
        <f>SUM(H9,-H15)</f>
        <v>30304</v>
      </c>
      <c r="I17" s="7">
        <f>SUM(I9,-I15)</f>
        <v>-25998</v>
      </c>
      <c r="J17" s="7">
        <f>SUM(J9,-J15)</f>
        <v>0</v>
      </c>
      <c r="K17" s="7">
        <f>SUM(K9,-K15)</f>
        <v>-139</v>
      </c>
      <c r="L17" s="7">
        <f>SUM(L9,-L15)</f>
        <v>-1314</v>
      </c>
      <c r="M17" s="7">
        <f>SUM(M9,-M15)</f>
        <v>500199</v>
      </c>
      <c r="N17" s="7">
        <f>SUM(N9,-N15)</f>
        <v>-351</v>
      </c>
      <c r="O17" s="7">
        <f>SUM(O9,-O15)</f>
        <v>-17250</v>
      </c>
      <c r="P17" s="7">
        <f>SUM(P9,-P15)</f>
        <v>-165556</v>
      </c>
      <c r="Q17" s="7">
        <f>SUM(Q9,-Q15)</f>
        <v>17614</v>
      </c>
      <c r="R17" s="7">
        <f>SUM(R9,-R15)</f>
        <v>918</v>
      </c>
      <c r="S17" s="7">
        <f>SUM(S9,-S15)</f>
        <v>13908</v>
      </c>
      <c r="T17" s="7">
        <f>SUM(T9,-T15)</f>
        <v>0</v>
      </c>
      <c r="U17" s="7">
        <f>SUM(U9,-U15)</f>
        <v>3361</v>
      </c>
      <c r="V17" s="7">
        <f>SUM(V9,-V15)</f>
        <v>352843</v>
      </c>
    </row>
    <row r="18" spans="1:22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1" spans="1:22" x14ac:dyDescent="0.25">
      <c r="A21" s="3" t="s">
        <v>4</v>
      </c>
      <c r="M21" s="2">
        <f>SUM(B21:L21)</f>
        <v>0</v>
      </c>
      <c r="V21" s="2">
        <f>SUM(M21:U21)</f>
        <v>0</v>
      </c>
    </row>
    <row r="24" spans="1:22" x14ac:dyDescent="0.25">
      <c r="A24" s="2" t="s">
        <v>3</v>
      </c>
      <c r="B24" s="2">
        <v>724267</v>
      </c>
      <c r="C24" s="2">
        <v>707314</v>
      </c>
      <c r="D24" s="2"/>
      <c r="E24" s="2">
        <v>118611</v>
      </c>
      <c r="F24" s="2">
        <v>339503</v>
      </c>
      <c r="G24" s="2">
        <v>217018</v>
      </c>
      <c r="H24" s="2">
        <v>615526</v>
      </c>
      <c r="I24" s="2"/>
      <c r="J24" s="2"/>
      <c r="K24" s="2"/>
      <c r="L24" s="2">
        <v>165648</v>
      </c>
      <c r="M24" s="2">
        <f>SUM(B24:J24)</f>
        <v>2722239</v>
      </c>
      <c r="N24" s="2">
        <v>45216</v>
      </c>
      <c r="O24" s="2"/>
      <c r="P24" s="2">
        <v>45933</v>
      </c>
      <c r="Q24" s="2">
        <v>58200</v>
      </c>
      <c r="R24" s="2">
        <v>23457</v>
      </c>
      <c r="S24" s="2">
        <v>19438</v>
      </c>
      <c r="T24" s="2"/>
      <c r="U24" s="2">
        <v>-46776</v>
      </c>
      <c r="V24" s="2">
        <f>SUM(M24:U24)</f>
        <v>2867707</v>
      </c>
    </row>
    <row r="27" spans="1:22" x14ac:dyDescent="0.25">
      <c r="B27" s="1" t="s">
        <v>2</v>
      </c>
      <c r="C27" s="1" t="s">
        <v>1</v>
      </c>
      <c r="E27" s="1" t="s">
        <v>0</v>
      </c>
    </row>
    <row r="30" spans="1:22" x14ac:dyDescent="0.25">
      <c r="B30" s="2">
        <f>[1]апрель!B30+[1]май!B30+[1]июнь!B30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квартал2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2018-08-06T05:51:02Z</dcterms:created>
  <dcterms:modified xsi:type="dcterms:W3CDTF">2018-08-06T05:51:21Z</dcterms:modified>
</cp:coreProperties>
</file>