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4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D6" i="1" l="1"/>
  <c r="M6" i="1" s="1"/>
  <c r="I6" i="1"/>
  <c r="J6" i="1"/>
  <c r="K6" i="1"/>
  <c r="L6" i="1"/>
  <c r="N6" i="1"/>
  <c r="B7" i="1"/>
  <c r="C7" i="1"/>
  <c r="D7" i="1"/>
  <c r="E7" i="1"/>
  <c r="F7" i="1"/>
  <c r="G7" i="1"/>
  <c r="H7" i="1"/>
  <c r="I7" i="1"/>
  <c r="J7" i="1"/>
  <c r="K7" i="1"/>
  <c r="L7" i="1"/>
  <c r="M7" i="1"/>
  <c r="U7" i="1" s="1"/>
  <c r="N7" i="1"/>
  <c r="O7" i="1"/>
  <c r="Q7" i="1"/>
  <c r="R7" i="1"/>
  <c r="R9" i="1" s="1"/>
  <c r="R17" i="1" s="1"/>
  <c r="S7" i="1"/>
  <c r="T7" i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S9" i="1"/>
  <c r="T9" i="1"/>
  <c r="B12" i="1"/>
  <c r="C12" i="1"/>
  <c r="D12" i="1"/>
  <c r="E12" i="1"/>
  <c r="F12" i="1"/>
  <c r="G12" i="1"/>
  <c r="H12" i="1"/>
  <c r="M12" i="1" s="1"/>
  <c r="I12" i="1"/>
  <c r="J12" i="1"/>
  <c r="K12" i="1"/>
  <c r="L12" i="1"/>
  <c r="N12" i="1"/>
  <c r="O12" i="1"/>
  <c r="P12" i="1"/>
  <c r="Q12" i="1"/>
  <c r="R12" i="1"/>
  <c r="S12" i="1"/>
  <c r="T12" i="1"/>
  <c r="B13" i="1"/>
  <c r="C13" i="1"/>
  <c r="D13" i="1"/>
  <c r="M13" i="1" s="1"/>
  <c r="U13" i="1" s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S17" i="1"/>
  <c r="T17" i="1"/>
  <c r="M21" i="1"/>
  <c r="U21" i="1"/>
  <c r="M24" i="1"/>
  <c r="U24" i="1" s="1"/>
  <c r="B40" i="1"/>
  <c r="U12" i="1" l="1"/>
  <c r="U15" i="1" s="1"/>
  <c r="M15" i="1"/>
  <c r="M9" i="1"/>
  <c r="U6" i="1"/>
  <c r="U9" i="1" s="1"/>
  <c r="M17" i="1" l="1"/>
  <c r="U17" i="1"/>
</calcChain>
</file>

<file path=xl/sharedStrings.xml><?xml version="1.0" encoding="utf-8"?>
<sst xmlns="http://schemas.openxmlformats.org/spreadsheetml/2006/main" count="42" uniqueCount="40">
  <si>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</si>
  <si>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</si>
  <si>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</si>
  <si>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</si>
  <si>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</si>
  <si>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</si>
  <si>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</si>
  <si>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</si>
  <si>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</si>
  <si>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</si>
  <si>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</si>
  <si>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</si>
  <si>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</si>
  <si>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</si>
  <si>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</si>
  <si>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</si>
  <si>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Видеонаблюдение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</si>
  <si>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</si>
  <si>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</si>
  <si>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</si>
  <si>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</si>
  <si>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</si>
  <si>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</si>
  <si>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</si>
  <si>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</si>
  <si>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</si>
  <si>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</si>
  <si>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</si>
  <si>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</si>
  <si>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</si>
  <si>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</si>
  <si>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</si>
  <si>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</si>
  <si>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Содружества 37 - 2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</si>
  <si>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</si>
  <si>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</si>
  <si>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</si>
  <si>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>2017г</t>
  </si>
  <si>
    <t>в за 4 квартал 2006г по</t>
  </si>
  <si>
    <t>Фактическое исполнение сметы доходов и расходов за 4 квартал 2006 г                                                                       Зорге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</si>
</sst>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57;&#1086;&#1076;&#1088;&#1091;&#1078;.%2037-2%20-%20&#1080;&#1089;&#1087;&#1088;.%20&#1101;&#1083;.&#1101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>
            <v>32280</v>
          </cell>
          <cell r="C12">
            <v>42528</v>
          </cell>
          <cell r="D12">
            <v>16564</v>
          </cell>
          <cell r="E12">
            <v>11429</v>
          </cell>
          <cell r="F12">
            <v>36431</v>
          </cell>
          <cell r="G12">
            <v>25008</v>
          </cell>
          <cell r="H12">
            <v>54014</v>
          </cell>
          <cell r="I12">
            <v>2035</v>
          </cell>
          <cell r="N12">
            <v>1720</v>
          </cell>
          <cell r="O12">
            <v>20287</v>
          </cell>
          <cell r="Q12">
            <v>7695</v>
          </cell>
        </row>
        <row r="13">
          <cell r="B13">
            <v>6510</v>
          </cell>
        </row>
      </sheetData>
      <sheetData sheetId="15">
        <row r="12">
          <cell r="B12">
            <v>165159</v>
          </cell>
          <cell r="C12">
            <v>23399</v>
          </cell>
          <cell r="D12">
            <v>15606</v>
          </cell>
          <cell r="E12">
            <v>11964</v>
          </cell>
          <cell r="F12">
            <v>39464</v>
          </cell>
          <cell r="G12">
            <v>27089</v>
          </cell>
          <cell r="H12">
            <v>56470</v>
          </cell>
          <cell r="I12">
            <v>2258</v>
          </cell>
          <cell r="N12">
            <v>1720</v>
          </cell>
          <cell r="Q12">
            <v>7695</v>
          </cell>
        </row>
      </sheetData>
      <sheetData sheetId="16">
        <row r="12">
          <cell r="B12">
            <v>180189</v>
          </cell>
          <cell r="C12">
            <v>29377</v>
          </cell>
          <cell r="D12">
            <v>16010</v>
          </cell>
          <cell r="E12">
            <v>11047</v>
          </cell>
          <cell r="F12">
            <v>40003</v>
          </cell>
          <cell r="G12">
            <v>27459</v>
          </cell>
          <cell r="H12">
            <v>56876</v>
          </cell>
          <cell r="I12">
            <v>2268</v>
          </cell>
          <cell r="N12">
            <v>1720</v>
          </cell>
          <cell r="P12">
            <v>34038</v>
          </cell>
          <cell r="Q12">
            <v>7695</v>
          </cell>
          <cell r="R12">
            <v>4206</v>
          </cell>
          <cell r="S12">
            <v>6099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selection activeCell="K28" sqref="K28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21" ht="21" x14ac:dyDescent="0.4">
      <c r="B1" s="17" t="s">
        <v>39</v>
      </c>
      <c r="J1" s="16" t="s">
        <v>38</v>
      </c>
      <c r="L1" s="16" t="s">
        <v>37</v>
      </c>
      <c r="M1" s="16"/>
      <c r="N1" s="16"/>
      <c r="O1" s="16"/>
    </row>
    <row r="2" spans="1:21" ht="21" x14ac:dyDescent="0.4">
      <c r="B2" s="1" t="s">
        <v>36</v>
      </c>
      <c r="C2" s="1" t="s">
        <v>35</v>
      </c>
      <c r="D2" s="1" t="s">
        <v>34</v>
      </c>
      <c r="E2" s="16" t="s">
        <v>33</v>
      </c>
    </row>
    <row r="3" spans="1:21" ht="55.2" x14ac:dyDescent="0.3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5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2" t="s">
        <v>15</v>
      </c>
      <c r="U3" s="14" t="s">
        <v>14</v>
      </c>
    </row>
    <row r="4" spans="1:21" ht="26.4" x14ac:dyDescent="0.25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-647017</v>
      </c>
    </row>
    <row r="5" spans="1:21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11</v>
      </c>
      <c r="B6" s="2">
        <v>253695</v>
      </c>
      <c r="C6" s="2">
        <v>166475</v>
      </c>
      <c r="D6" s="2">
        <f>[1]октябрь!D6+[1]ноябрь!D6+[1]декабрь!D6</f>
        <v>0</v>
      </c>
      <c r="E6" s="2">
        <v>31079</v>
      </c>
      <c r="F6" s="2">
        <v>113938</v>
      </c>
      <c r="G6" s="2">
        <v>70021</v>
      </c>
      <c r="H6" s="2">
        <v>248552</v>
      </c>
      <c r="I6" s="2">
        <f>[1]октябрь!I6+[1]ноябрь!I6+[1]декабрь!I6</f>
        <v>0</v>
      </c>
      <c r="J6" s="2">
        <f>[1]октябрь!J6+[1]ноябрь!J6+[1]декабрь!J6</f>
        <v>0</v>
      </c>
      <c r="K6" s="2">
        <f>[1]октябрь!K6+[1]ноябрь!K6+[1]декабрь!K6</f>
        <v>0</v>
      </c>
      <c r="L6" s="2">
        <f>[1]октябрь!L6+[1]ноябрь!L6+[1]декабрь!L6</f>
        <v>0</v>
      </c>
      <c r="M6" s="2">
        <f>SUM(B6:L6)</f>
        <v>883760</v>
      </c>
      <c r="N6" s="2">
        <f>[1]октябрь!N6+[1]ноябрь!N6+[1]декабрь!N6</f>
        <v>0</v>
      </c>
      <c r="O6" s="2">
        <v>12563</v>
      </c>
      <c r="P6" s="2">
        <v>29616</v>
      </c>
      <c r="Q6" s="2">
        <v>25218</v>
      </c>
      <c r="R6" s="2">
        <v>14345</v>
      </c>
      <c r="S6" s="2">
        <v>21753</v>
      </c>
      <c r="T6" s="2">
        <v>62509</v>
      </c>
      <c r="U6" s="2">
        <f>SUM(M6:T6)</f>
        <v>1049764</v>
      </c>
    </row>
    <row r="7" spans="1:21" x14ac:dyDescent="0.25">
      <c r="A7" s="2" t="s">
        <v>10</v>
      </c>
      <c r="B7" s="2">
        <f>[1]октябрь!B7+[1]ноябрь!B7+[1]декабрь!B7</f>
        <v>0</v>
      </c>
      <c r="C7" s="2">
        <f>[1]октябрь!C7+[1]ноябрь!C7+[1]декабрь!C7</f>
        <v>0</v>
      </c>
      <c r="D7" s="2">
        <f>[1]октябрь!D7+[1]ноябрь!D7+[1]декабрь!D7</f>
        <v>0</v>
      </c>
      <c r="E7" s="2">
        <f>[1]октябрь!E7+[1]ноябрь!E7+[1]декабрь!E7</f>
        <v>0</v>
      </c>
      <c r="F7" s="2">
        <f>[1]октябрь!F7+[1]ноябрь!F7+[1]декабрь!F7</f>
        <v>0</v>
      </c>
      <c r="G7" s="2">
        <f>[1]октябрь!G7+[1]ноябрь!G7+[1]декабрь!G7</f>
        <v>0</v>
      </c>
      <c r="H7" s="2">
        <f>[1]октябрь!H7+[1]ноябрь!H7+[1]декабрь!H7</f>
        <v>0</v>
      </c>
      <c r="I7" s="2">
        <f>[1]октябрь!I7+[1]ноябрь!I7+[1]декабрь!I7</f>
        <v>0</v>
      </c>
      <c r="J7" s="2">
        <f>[1]октябрь!J7+[1]ноябрь!J7+[1]декабрь!J7</f>
        <v>0</v>
      </c>
      <c r="K7" s="2">
        <f>[1]октябрь!K7+[1]ноябрь!K7+[1]декабрь!K7</f>
        <v>0</v>
      </c>
      <c r="L7" s="2">
        <f>[1]октябрь!L7+[1]ноябрь!L7+[1]декабрь!L7</f>
        <v>0</v>
      </c>
      <c r="M7" s="2">
        <f>SUM(B7:L7)</f>
        <v>0</v>
      </c>
      <c r="N7" s="2">
        <f>[1]октябрь!N7+[1]ноябрь!N7+[1]декабрь!N7</f>
        <v>0</v>
      </c>
      <c r="O7" s="2">
        <f>[1]октябрь!O7+[1]ноябрь!O7+[1]декабрь!O7</f>
        <v>0</v>
      </c>
      <c r="P7" s="2">
        <v>7320</v>
      </c>
      <c r="Q7" s="2">
        <f>[1]октябрь!Q7+[1]ноябрь!Q7+[1]декабрь!Q7</f>
        <v>0</v>
      </c>
      <c r="R7" s="2">
        <f>[1]октябрь!R7+[1]ноябрь!R7+[1]декабрь!R7</f>
        <v>0</v>
      </c>
      <c r="S7" s="2">
        <f>[1]октябрь!S7+[1]ноябрь!S7+[1]декабрь!S7</f>
        <v>0</v>
      </c>
      <c r="T7" s="2">
        <f>[1]октябрь!T7+[1]ноябрь!T7+[1]декабрь!T7</f>
        <v>0</v>
      </c>
      <c r="U7" s="2">
        <f>SUM(M7:T7)</f>
        <v>7320</v>
      </c>
    </row>
    <row r="8" spans="1:21" x14ac:dyDescent="0.25">
      <c r="M8" s="2">
        <f>SUM(B8:J8)</f>
        <v>0</v>
      </c>
      <c r="U8" s="2">
        <f>SUM(M8:T8)</f>
        <v>0</v>
      </c>
    </row>
    <row r="9" spans="1:21" x14ac:dyDescent="0.25">
      <c r="A9" s="11" t="s">
        <v>6</v>
      </c>
      <c r="B9" s="10">
        <f>SUM(B6:B8)</f>
        <v>253695</v>
      </c>
      <c r="C9" s="10">
        <f>SUM(C6:C8)</f>
        <v>166475</v>
      </c>
      <c r="D9" s="10">
        <f>SUM(D6:D8)</f>
        <v>0</v>
      </c>
      <c r="E9" s="10">
        <f>SUM(E6:E8)</f>
        <v>31079</v>
      </c>
      <c r="F9" s="10">
        <f>SUM(F6:F8)</f>
        <v>113938</v>
      </c>
      <c r="G9" s="10">
        <f>SUM(G6:G8)</f>
        <v>70021</v>
      </c>
      <c r="H9" s="10">
        <f>SUM(H6:H8)</f>
        <v>248552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883760</v>
      </c>
      <c r="N9" s="10">
        <f>SUM(N6:N8)</f>
        <v>0</v>
      </c>
      <c r="O9" s="10">
        <f>SUM(O6:O8)</f>
        <v>12563</v>
      </c>
      <c r="P9" s="10">
        <f>SUM(P6:P8)</f>
        <v>36936</v>
      </c>
      <c r="Q9" s="10">
        <f>SUM(Q6:Q8)</f>
        <v>25218</v>
      </c>
      <c r="R9" s="10">
        <f>SUM(R6:R8)</f>
        <v>14345</v>
      </c>
      <c r="S9" s="10">
        <f>SUM(S6:S8)</f>
        <v>21753</v>
      </c>
      <c r="T9" s="10">
        <f>SUM(T6:T8)</f>
        <v>62509</v>
      </c>
      <c r="U9" s="10">
        <f>SUM(U6:U8)</f>
        <v>1057084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[1]октябрь!B12+[1]ноябрь!B12+[1]декабрь!B12</f>
        <v>377628</v>
      </c>
      <c r="C12" s="2">
        <f>[1]октябрь!C12+[1]ноябрь!C12+[1]декабрь!C12</f>
        <v>95304</v>
      </c>
      <c r="D12" s="2">
        <f>[1]октябрь!D12+[1]ноябрь!D12+[1]декабрь!D12</f>
        <v>48180</v>
      </c>
      <c r="E12" s="2">
        <f>[1]октябрь!E12+[1]ноябрь!E12+[1]декабрь!E12</f>
        <v>34440</v>
      </c>
      <c r="F12" s="2">
        <f>[1]октябрь!F12+[1]ноябрь!F12+[1]декабрь!F12</f>
        <v>115898</v>
      </c>
      <c r="G12" s="2">
        <f>[1]октябрь!G12+[1]ноябрь!G12+[1]декабрь!G12</f>
        <v>79556</v>
      </c>
      <c r="H12" s="2">
        <f>[1]октябрь!H12+[1]ноябрь!H12+[1]декабрь!H12</f>
        <v>167360</v>
      </c>
      <c r="I12" s="2">
        <f>[1]октябрь!I12+[1]ноябрь!I12+[1]декабрь!I12</f>
        <v>6561</v>
      </c>
      <c r="J12" s="2">
        <f>[1]октябрь!J12+[1]ноябрь!J12+[1]декабрь!J12</f>
        <v>0</v>
      </c>
      <c r="K12" s="2">
        <f>[1]октябрь!K12+[1]ноябрь!K12+[1]декабрь!K12</f>
        <v>0</v>
      </c>
      <c r="L12" s="2">
        <f>[1]октябрь!L12+[1]ноябрь!L12+[1]декабрь!L12</f>
        <v>0</v>
      </c>
      <c r="M12" s="2">
        <f>SUM(B12:L12)</f>
        <v>924927</v>
      </c>
      <c r="N12" s="2">
        <f>[1]октябрь!N12+[1]ноябрь!N12+[1]декабрь!N12</f>
        <v>5160</v>
      </c>
      <c r="O12" s="2">
        <f>[1]октябрь!O12+[1]ноябрь!O12+[1]декабрь!O12</f>
        <v>20287</v>
      </c>
      <c r="P12" s="2">
        <f>[1]октябрь!P12+[1]ноябрь!P12+[1]декабрь!P12</f>
        <v>34038</v>
      </c>
      <c r="Q12" s="2">
        <f>[1]октябрь!Q12+[1]ноябрь!Q12+[1]декабрь!Q12</f>
        <v>23085</v>
      </c>
      <c r="R12" s="2">
        <f>[1]октябрь!R12+[1]ноябрь!R12+[1]декабрь!R12</f>
        <v>4206</v>
      </c>
      <c r="S12" s="2">
        <f>[1]октябрь!S12+[1]ноябрь!S12+[1]декабрь!S12</f>
        <v>6099</v>
      </c>
      <c r="T12" s="2">
        <f>[1]октябрь!T12+[1]ноябрь!T12+[1]декабрь!T12</f>
        <v>0</v>
      </c>
      <c r="U12" s="2">
        <f>SUM(M12:T12)</f>
        <v>1017802</v>
      </c>
    </row>
    <row r="13" spans="1:21" x14ac:dyDescent="0.25">
      <c r="A13" s="12" t="s">
        <v>7</v>
      </c>
      <c r="B13" s="2">
        <f>[1]октябрь!B13+[1]ноябрь!B13+[1]декабрь!B13</f>
        <v>6510</v>
      </c>
      <c r="C13" s="2">
        <f>[1]октябрь!C13+[1]ноябрь!C13+[1]декабрь!C13</f>
        <v>0</v>
      </c>
      <c r="D13" s="2">
        <f>[1]октябрь!D13+[1]ноябрь!D13+[1]декабрь!D13</f>
        <v>0</v>
      </c>
      <c r="E13" s="2">
        <f>[1]октябрь!E13+[1]ноябрь!E13+[1]декабрь!E13</f>
        <v>0</v>
      </c>
      <c r="F13" s="2">
        <f>[1]октябрь!F13+[1]ноябрь!F13+[1]декабрь!F13</f>
        <v>0</v>
      </c>
      <c r="G13" s="2">
        <f>[1]октябрь!G13+[1]ноябрь!G13+[1]декабрь!G13</f>
        <v>0</v>
      </c>
      <c r="H13" s="2">
        <f>[1]октябрь!H13+[1]ноябрь!H13+[1]декабрь!H13</f>
        <v>0</v>
      </c>
      <c r="I13" s="2">
        <f>[1]октябрь!I13+[1]ноябрь!I13+[1]декабрь!I13</f>
        <v>0</v>
      </c>
      <c r="J13" s="2">
        <f>[1]октябрь!J13+[1]ноябрь!J13+[1]декабрь!J13</f>
        <v>0</v>
      </c>
      <c r="K13" s="2">
        <f>[1]октябрь!K13+[1]ноябрь!K13+[1]декабрь!K13</f>
        <v>0</v>
      </c>
      <c r="L13" s="2">
        <f>[1]октябрь!L13+[1]ноябрь!L13+[1]декабрь!L13</f>
        <v>0</v>
      </c>
      <c r="M13" s="2">
        <f>SUM(B13:L13)</f>
        <v>6510</v>
      </c>
      <c r="N13" s="2">
        <f>[1]октябрь!N13+[1]ноябрь!N13+[1]декабрь!N13</f>
        <v>0</v>
      </c>
      <c r="O13" s="2">
        <f>[1]октябрь!O13+[1]ноябрь!O13+[1]декабрь!O13</f>
        <v>0</v>
      </c>
      <c r="P13" s="2">
        <f>[1]октябрь!P13+[1]ноябрь!P13+[1]декабрь!P13</f>
        <v>0</v>
      </c>
      <c r="Q13" s="2">
        <f>[1]октябрь!Q13+[1]ноябрь!Q13+[1]декабрь!Q13</f>
        <v>0</v>
      </c>
      <c r="R13" s="2">
        <f>[1]октябрь!R13+[1]ноябрь!R13+[1]декабрь!R13</f>
        <v>0</v>
      </c>
      <c r="S13" s="2">
        <f>[1]октябрь!S13+[1]ноябрь!S13+[1]декабрь!S13</f>
        <v>0</v>
      </c>
      <c r="T13" s="2">
        <f>[1]октябрь!T13+[1]ноябрь!T13+[1]декабрь!T13</f>
        <v>0</v>
      </c>
      <c r="U13" s="2">
        <f>SUM(M13:T13)</f>
        <v>6510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384138</v>
      </c>
      <c r="C15" s="10">
        <f>SUM(C12:C13)</f>
        <v>95304</v>
      </c>
      <c r="D15" s="10">
        <f>SUM(D12:D13)</f>
        <v>48180</v>
      </c>
      <c r="E15" s="10">
        <f>SUM(E12:E13)</f>
        <v>34440</v>
      </c>
      <c r="F15" s="10">
        <f>SUM(F12:F13)</f>
        <v>115898</v>
      </c>
      <c r="G15" s="10">
        <f>SUM(G12:G13)</f>
        <v>79556</v>
      </c>
      <c r="H15" s="10">
        <f>SUM(H12:H13)</f>
        <v>167360</v>
      </c>
      <c r="I15" s="10">
        <f>SUM(I12:I13)</f>
        <v>6561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931437</v>
      </c>
      <c r="N15" s="10">
        <f>SUM(N12:N13)</f>
        <v>5160</v>
      </c>
      <c r="O15" s="10">
        <f>SUM(O12:O13)</f>
        <v>20287</v>
      </c>
      <c r="P15" s="10">
        <f>SUM(P12:P13)</f>
        <v>34038</v>
      </c>
      <c r="Q15" s="10">
        <f>SUM(Q12:Q13)</f>
        <v>23085</v>
      </c>
      <c r="R15" s="10">
        <f>SUM(R12:R13)</f>
        <v>4206</v>
      </c>
      <c r="S15" s="10">
        <f>SUM(S12:S13)</f>
        <v>6099</v>
      </c>
      <c r="T15" s="10">
        <f>SUM(T12:T13)</f>
        <v>0</v>
      </c>
      <c r="U15" s="10">
        <f>SUM(U12:U13)</f>
        <v>1024312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-130443</v>
      </c>
      <c r="C17" s="7">
        <f>SUM(C9,-C15)</f>
        <v>71171</v>
      </c>
      <c r="D17" s="7">
        <f>SUM(D9,-D15)</f>
        <v>-48180</v>
      </c>
      <c r="E17" s="7">
        <f>SUM(E9,-E15)</f>
        <v>-3361</v>
      </c>
      <c r="F17" s="7">
        <f>SUM(F9,-F15)</f>
        <v>-1960</v>
      </c>
      <c r="G17" s="7">
        <f>SUM(G9,-G15)</f>
        <v>-9535</v>
      </c>
      <c r="H17" s="7">
        <f>SUM(H9,-H15)</f>
        <v>81192</v>
      </c>
      <c r="I17" s="7">
        <f>SUM(I9,-I15)</f>
        <v>-6561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-47677</v>
      </c>
      <c r="N17" s="7">
        <f>SUM(N9,-N15)</f>
        <v>-5160</v>
      </c>
      <c r="O17" s="7">
        <f>SUM(O9,-O15)</f>
        <v>-7724</v>
      </c>
      <c r="P17" s="7">
        <f>SUM(P9,-P15)</f>
        <v>2898</v>
      </c>
      <c r="Q17" s="7">
        <f>SUM(Q9,-Q15)</f>
        <v>2133</v>
      </c>
      <c r="R17" s="7">
        <f>SUM(R9,-R15)</f>
        <v>10139</v>
      </c>
      <c r="S17" s="7">
        <f>SUM(S9,-S15)</f>
        <v>15654</v>
      </c>
      <c r="T17" s="7">
        <f>SUM(T9,-T15)</f>
        <v>62509</v>
      </c>
      <c r="U17" s="7">
        <f>SUM(U9,-U15)</f>
        <v>32772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347720</v>
      </c>
      <c r="C24" s="2">
        <v>213026</v>
      </c>
      <c r="D24" s="2"/>
      <c r="E24" s="2">
        <v>36249</v>
      </c>
      <c r="F24" s="2">
        <v>129188</v>
      </c>
      <c r="G24" s="2">
        <v>80535</v>
      </c>
      <c r="H24" s="2">
        <v>133714</v>
      </c>
      <c r="I24" s="2"/>
      <c r="J24" s="2"/>
      <c r="K24" s="2"/>
      <c r="L24" s="2"/>
      <c r="M24" s="2">
        <f>SUM(B24:L24)</f>
        <v>940432</v>
      </c>
      <c r="N24" s="2"/>
      <c r="O24" s="2">
        <v>31994</v>
      </c>
      <c r="P24" s="2">
        <v>14304</v>
      </c>
      <c r="Q24" s="2">
        <v>21350</v>
      </c>
      <c r="R24" s="2">
        <v>13257</v>
      </c>
      <c r="S24" s="2">
        <v>30001</v>
      </c>
      <c r="T24" s="2">
        <v>-12355</v>
      </c>
      <c r="U24" s="2">
        <f>SUM(M24:T24)</f>
        <v>1038983</v>
      </c>
    </row>
    <row r="25" spans="1:21" x14ac:dyDescent="0.25">
      <c r="B25" s="1" t="s">
        <v>2</v>
      </c>
      <c r="C25" s="1" t="s">
        <v>1</v>
      </c>
      <c r="E25" s="1" t="s">
        <v>0</v>
      </c>
    </row>
    <row r="40" spans="2:2" x14ac:dyDescent="0.25">
      <c r="B40" s="2">
        <f>[1]октябрь!B42+[1]ноябрь!B42+[1]декабрь!B42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квартал4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2018-02-15T08:44:05Z</dcterms:created>
  <dcterms:modified xsi:type="dcterms:W3CDTF">2018-02-15T08:44:28Z</dcterms:modified>
</cp:coreProperties>
</file>