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2020" windowHeight="9264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S7" i="1"/>
  <c r="T7" i="1"/>
  <c r="M8" i="1"/>
  <c r="U8" i="1" s="1"/>
  <c r="B9" i="1"/>
  <c r="C9" i="1"/>
  <c r="D9" i="1"/>
  <c r="F9" i="1"/>
  <c r="G9" i="1"/>
  <c r="H9" i="1"/>
  <c r="J9" i="1"/>
  <c r="K9" i="1"/>
  <c r="L9" i="1"/>
  <c r="N9" i="1"/>
  <c r="O9" i="1"/>
  <c r="P9" i="1"/>
  <c r="Q9" i="1"/>
  <c r="R9" i="1"/>
  <c r="S9" i="1"/>
  <c r="T9" i="1"/>
  <c r="B12" i="1"/>
  <c r="M12" i="1" s="1"/>
  <c r="U12" i="1" s="1"/>
  <c r="C12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C13" i="1"/>
  <c r="C15" i="1" s="1"/>
  <c r="C17" i="1" s="1"/>
  <c r="D13" i="1"/>
  <c r="E13" i="1"/>
  <c r="F13" i="1"/>
  <c r="F15" i="1" s="1"/>
  <c r="F17" i="1" s="1"/>
  <c r="G13" i="1"/>
  <c r="G15" i="1" s="1"/>
  <c r="G17" i="1" s="1"/>
  <c r="H13" i="1"/>
  <c r="I13" i="1"/>
  <c r="J13" i="1"/>
  <c r="J15" i="1" s="1"/>
  <c r="J17" i="1" s="1"/>
  <c r="K13" i="1"/>
  <c r="K15" i="1" s="1"/>
  <c r="K17" i="1" s="1"/>
  <c r="L13" i="1"/>
  <c r="N13" i="1"/>
  <c r="N15" i="1" s="1"/>
  <c r="N17" i="1" s="1"/>
  <c r="O13" i="1"/>
  <c r="O15" i="1" s="1"/>
  <c r="O17" i="1" s="1"/>
  <c r="P13" i="1"/>
  <c r="Q13" i="1"/>
  <c r="R13" i="1"/>
  <c r="R15" i="1" s="1"/>
  <c r="R17" i="1" s="1"/>
  <c r="S13" i="1"/>
  <c r="S15" i="1" s="1"/>
  <c r="S17" i="1" s="1"/>
  <c r="T13" i="1"/>
  <c r="B14" i="1"/>
  <c r="C14" i="1"/>
  <c r="D14" i="1"/>
  <c r="E14" i="1"/>
  <c r="F14" i="1"/>
  <c r="G14" i="1"/>
  <c r="H14" i="1"/>
  <c r="I14" i="1"/>
  <c r="J14" i="1"/>
  <c r="K14" i="1"/>
  <c r="L14" i="1"/>
  <c r="E15" i="1"/>
  <c r="I15" i="1"/>
  <c r="Q15" i="1"/>
  <c r="Q17" i="1"/>
  <c r="M21" i="1"/>
  <c r="U21" i="1"/>
  <c r="M24" i="1"/>
  <c r="U24" i="1"/>
  <c r="C31" i="1"/>
  <c r="U15" i="1" l="1"/>
  <c r="U17" i="1" s="1"/>
  <c r="I9" i="1"/>
  <c r="I17" i="1" s="1"/>
  <c r="E9" i="1"/>
  <c r="E17" i="1" s="1"/>
  <c r="M13" i="1"/>
  <c r="U13" i="1" s="1"/>
  <c r="L15" i="1"/>
  <c r="L17" i="1" s="1"/>
  <c r="H15" i="1"/>
  <c r="H17" i="1" s="1"/>
  <c r="D15" i="1"/>
  <c r="D17" i="1" s="1"/>
  <c r="M9" i="1"/>
  <c r="U7" i="1"/>
  <c r="U9" i="1"/>
  <c r="M15" i="1"/>
  <c r="M17" i="1" s="1"/>
  <c r="T15" i="1"/>
  <c r="T17" i="1" s="1"/>
  <c r="P15" i="1"/>
  <c r="P17" i="1" s="1"/>
  <c r="B15" i="1"/>
  <c r="B17" i="1" s="1"/>
</calcChain>
</file>

<file path=xl/sharedStrings.xml><?xml version="1.0" encoding="utf-8"?>
<sst xmlns="http://schemas.openxmlformats.org/spreadsheetml/2006/main" count="41" uniqueCount="39">
  <si>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</si>
  <si>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</si>
  <si>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</si>
  <si>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</si>
  <si>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</si>
  <si>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</si>
  <si>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</si>
  <si>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</si>
  <si>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</si>
  <si>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</si>
  <si>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</si>
  <si>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</si>
  <si>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</si>
  <si>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</si>
  <si>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</si>
  <si>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</si>
  <si>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</si>
  <si>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</si>
  <si>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</si>
  <si>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</si>
  <si>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</si>
  <si>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</si>
  <si>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</si>
  <si>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</si>
  <si>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</si>
  <si>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</si>
  <si>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</si>
  <si>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</si>
  <si>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</si>
  <si>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</si>
  <si>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</si>
  <si>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</si>
  <si>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</si>
  <si>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</si>
  <si>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Стачки 199 - 3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</si>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</sst>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57;&#1090;&#1072;&#1095;&#1082;&#1080;%20199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250058</v>
          </cell>
          <cell r="C12">
            <v>34869</v>
          </cell>
          <cell r="D12">
            <v>18849</v>
          </cell>
          <cell r="H12">
            <v>109875</v>
          </cell>
          <cell r="N12">
            <v>3440</v>
          </cell>
          <cell r="P12">
            <v>12225</v>
          </cell>
        </row>
      </sheetData>
      <sheetData sheetId="1">
        <row r="12">
          <cell r="B12">
            <v>451204</v>
          </cell>
          <cell r="C12">
            <v>56501</v>
          </cell>
          <cell r="D12">
            <v>29282</v>
          </cell>
          <cell r="H12">
            <v>134070</v>
          </cell>
          <cell r="N12">
            <v>3440</v>
          </cell>
          <cell r="P12">
            <v>17650</v>
          </cell>
        </row>
      </sheetData>
      <sheetData sheetId="2">
        <row r="12">
          <cell r="B12">
            <v>278309</v>
          </cell>
          <cell r="C12">
            <v>49237</v>
          </cell>
          <cell r="D12">
            <v>28615</v>
          </cell>
          <cell r="H12">
            <v>86489</v>
          </cell>
          <cell r="N12">
            <v>3440</v>
          </cell>
          <cell r="O12">
            <v>43629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93" zoomScaleNormal="93" workbookViewId="0">
      <selection activeCell="R6" sqref="R6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1" ht="21" x14ac:dyDescent="0.4">
      <c r="B1" s="18" t="s">
        <v>38</v>
      </c>
      <c r="H1" s="17"/>
      <c r="I1" s="17"/>
    </row>
    <row r="2" spans="1:21" ht="21" x14ac:dyDescent="0.4">
      <c r="B2" s="1" t="s">
        <v>37</v>
      </c>
      <c r="C2" s="1" t="s">
        <v>36</v>
      </c>
      <c r="D2" s="1" t="s">
        <v>35</v>
      </c>
      <c r="E2" s="17" t="s">
        <v>34</v>
      </c>
    </row>
    <row r="3" spans="1:21" ht="55.2" x14ac:dyDescent="0.3">
      <c r="A3" s="14"/>
      <c r="B3" s="12" t="s">
        <v>33</v>
      </c>
      <c r="C3" s="12" t="s">
        <v>32</v>
      </c>
      <c r="D3" s="12" t="s">
        <v>31</v>
      </c>
      <c r="E3" s="12" t="s">
        <v>29</v>
      </c>
      <c r="F3" s="12" t="s">
        <v>30</v>
      </c>
      <c r="G3" s="12" t="s">
        <v>29</v>
      </c>
      <c r="H3" s="12" t="s">
        <v>28</v>
      </c>
      <c r="I3" s="12" t="s">
        <v>27</v>
      </c>
      <c r="J3" s="12" t="s">
        <v>26</v>
      </c>
      <c r="K3" s="12" t="s">
        <v>25</v>
      </c>
      <c r="L3" s="12" t="s">
        <v>24</v>
      </c>
      <c r="M3" s="16" t="s">
        <v>23</v>
      </c>
      <c r="N3" s="12" t="s">
        <v>22</v>
      </c>
      <c r="O3" s="12" t="s">
        <v>21</v>
      </c>
      <c r="P3" s="12" t="s">
        <v>20</v>
      </c>
      <c r="Q3" s="12" t="s">
        <v>19</v>
      </c>
      <c r="R3" s="12" t="s">
        <v>18</v>
      </c>
      <c r="S3" s="12" t="s">
        <v>17</v>
      </c>
      <c r="T3" s="12" t="s">
        <v>16</v>
      </c>
      <c r="U3" s="15" t="s">
        <v>15</v>
      </c>
    </row>
    <row r="4" spans="1:21" ht="26.4" x14ac:dyDescent="0.25">
      <c r="A4" s="14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54975</v>
      </c>
    </row>
    <row r="5" spans="1:21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12</v>
      </c>
      <c r="B6" s="2">
        <v>962042</v>
      </c>
      <c r="C6" s="2">
        <v>284763</v>
      </c>
      <c r="D6" s="2"/>
      <c r="E6" s="2"/>
      <c r="F6" s="2"/>
      <c r="G6" s="2"/>
      <c r="H6" s="2">
        <v>330748</v>
      </c>
      <c r="I6" s="2"/>
      <c r="J6" s="2"/>
      <c r="K6" s="2"/>
      <c r="L6" s="2"/>
      <c r="M6" s="2">
        <f>SUM(B6:L6)</f>
        <v>1577553</v>
      </c>
      <c r="N6" s="2"/>
      <c r="O6" s="2"/>
      <c r="P6" s="2">
        <v>80468</v>
      </c>
      <c r="Q6" s="2">
        <v>2357</v>
      </c>
      <c r="R6" s="2"/>
      <c r="S6" s="2">
        <f>[1]январь!S6+[1]февраль!S6+[1]март!S6</f>
        <v>0</v>
      </c>
      <c r="T6" s="2">
        <f>[1]январь!T6+[1]февраль!T6+[1]март!T6</f>
        <v>0</v>
      </c>
      <c r="U6" s="2">
        <f>SUM(M6:T6)</f>
        <v>1660378</v>
      </c>
    </row>
    <row r="7" spans="1:21" x14ac:dyDescent="0.25">
      <c r="A7" s="2" t="s">
        <v>11</v>
      </c>
      <c r="B7" s="2">
        <f>[1]январь!B7+[1]февраль!B7+[1]март!B7</f>
        <v>0</v>
      </c>
      <c r="C7" s="2">
        <f>[1]январь!C7+[1]февраль!C7+[1]март!C7</f>
        <v>0</v>
      </c>
      <c r="D7" s="2">
        <f>[1]январь!D7+[1]февраль!D7+[1]март!D7</f>
        <v>0</v>
      </c>
      <c r="E7" s="2">
        <f>[1]январь!E7+[1]февраль!E7+[1]март!E7</f>
        <v>0</v>
      </c>
      <c r="F7" s="2">
        <f>[1]январь!F7+[1]февраль!F7+[1]март!F7</f>
        <v>0</v>
      </c>
      <c r="G7" s="2">
        <f>[1]январь!G7+[1]февраль!G7+[1]март!G7</f>
        <v>0</v>
      </c>
      <c r="H7" s="2">
        <f>[1]январь!H7+[1]февраль!H7+[1]март!H7</f>
        <v>0</v>
      </c>
      <c r="I7" s="2">
        <f>[1]январь!I7+[1]февраль!I7+[1]март!I7</f>
        <v>0</v>
      </c>
      <c r="J7" s="2">
        <f>[1]январь!J7+[1]февраль!J7+[1]март!J7</f>
        <v>0</v>
      </c>
      <c r="K7" s="2">
        <f>[1]январь!K7+[1]февраль!K7+[1]март!K7</f>
        <v>0</v>
      </c>
      <c r="L7" s="2">
        <f>[1]январь!L7+[1]февраль!L7+[1]март!L7</f>
        <v>0</v>
      </c>
      <c r="M7" s="2">
        <f>SUM(B7:L7)</f>
        <v>0</v>
      </c>
      <c r="N7" s="2"/>
      <c r="O7" s="2"/>
      <c r="P7" s="2">
        <v>9840</v>
      </c>
      <c r="Q7" s="2"/>
      <c r="R7" s="2"/>
      <c r="S7" s="2">
        <f>[1]январь!S7+[1]февраль!S7+[1]март!S7</f>
        <v>0</v>
      </c>
      <c r="T7" s="2">
        <f>[1]январь!T7+[1]февраль!T7+[1]март!T7</f>
        <v>0</v>
      </c>
      <c r="U7" s="2">
        <f>SUM(M7:T7)</f>
        <v>9840</v>
      </c>
    </row>
    <row r="8" spans="1:21" x14ac:dyDescent="0.25">
      <c r="M8" s="2">
        <f>SUM(B8:J8)</f>
        <v>0</v>
      </c>
      <c r="O8" s="13"/>
      <c r="P8" s="13" t="s">
        <v>10</v>
      </c>
      <c r="U8" s="2">
        <f>SUM(M8:T8)</f>
        <v>0</v>
      </c>
    </row>
    <row r="9" spans="1:21" x14ac:dyDescent="0.25">
      <c r="A9" s="11" t="s">
        <v>6</v>
      </c>
      <c r="B9" s="10">
        <f>SUM(B6:B8)</f>
        <v>962042</v>
      </c>
      <c r="C9" s="10">
        <f>SUM(C6:C8)</f>
        <v>284763</v>
      </c>
      <c r="D9" s="10">
        <f>SUM(D6:D8)</f>
        <v>0</v>
      </c>
      <c r="E9" s="10">
        <f>SUM(E6:E8)</f>
        <v>0</v>
      </c>
      <c r="F9" s="10">
        <f>SUM(F6:F8)</f>
        <v>0</v>
      </c>
      <c r="G9" s="10">
        <f>SUM(G6:G8)</f>
        <v>0</v>
      </c>
      <c r="H9" s="10">
        <f>SUM(H6:H8)</f>
        <v>330748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1577553</v>
      </c>
      <c r="N9" s="10">
        <f>SUM(N6:N8)</f>
        <v>0</v>
      </c>
      <c r="O9" s="10">
        <f>SUM(O6:O8)</f>
        <v>0</v>
      </c>
      <c r="P9" s="10">
        <f>SUM(P6:P8)</f>
        <v>90308</v>
      </c>
      <c r="Q9" s="10">
        <f>SUM(Q6:Q8)</f>
        <v>2357</v>
      </c>
      <c r="R9" s="10">
        <f>SUM(R6:R8)</f>
        <v>0</v>
      </c>
      <c r="S9" s="10">
        <f>SUM(S6:S8)</f>
        <v>0</v>
      </c>
      <c r="T9" s="10">
        <f>SUM(T6:T8)</f>
        <v>0</v>
      </c>
      <c r="U9" s="10">
        <f>SUM(U6:U8)</f>
        <v>1670218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[1]январь!B12+[1]февраль!B12+[1]март!B12</f>
        <v>979571</v>
      </c>
      <c r="C12" s="2">
        <f>[1]январь!C12+[1]февраль!C12+[1]март!C12</f>
        <v>140607</v>
      </c>
      <c r="D12" s="2">
        <f>[1]январь!D12+[1]февраль!D12+[1]март!D12</f>
        <v>76746</v>
      </c>
      <c r="E12" s="2">
        <f>[1]январь!E12+[1]февраль!E12+[1]март!E12</f>
        <v>0</v>
      </c>
      <c r="F12" s="2">
        <f>[1]январь!F12+[1]февраль!F12+[1]март!F12</f>
        <v>0</v>
      </c>
      <c r="G12" s="2">
        <f>[1]январь!G12+[1]февраль!G12+[1]март!G12</f>
        <v>0</v>
      </c>
      <c r="H12" s="2">
        <f>[1]январь!H12+[1]февраль!H12+[1]март!H12</f>
        <v>330434</v>
      </c>
      <c r="I12" s="2">
        <f>[1]январь!I12+[1]февраль!I12+[1]март!I12</f>
        <v>0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0</v>
      </c>
      <c r="M12" s="2">
        <f>SUM(B12:L12)</f>
        <v>1527358</v>
      </c>
      <c r="N12" s="2">
        <f>[1]январь!N12+[1]февраль!N12+[1]март!N12</f>
        <v>10320</v>
      </c>
      <c r="O12" s="2">
        <f>[1]январь!O12+[1]февраль!O12+[1]март!O12</f>
        <v>43629</v>
      </c>
      <c r="P12" s="2">
        <f>[1]январь!P12+[1]февраль!P12+[1]март!P12</f>
        <v>29875</v>
      </c>
      <c r="Q12" s="2">
        <f>[1]январь!Q12+[1]февраль!Q12+[1]март!Q12</f>
        <v>0</v>
      </c>
      <c r="R12" s="2">
        <f>[1]январь!R12+[1]февраль!R12+[1]март!R12</f>
        <v>0</v>
      </c>
      <c r="S12" s="2">
        <f>[1]январь!S12+[1]февраль!S12+[1]март!S12</f>
        <v>0</v>
      </c>
      <c r="T12" s="2">
        <f>[1]январь!T12+[1]февраль!T12+[1]март!T12</f>
        <v>0</v>
      </c>
      <c r="U12" s="2">
        <f>SUM(M12:T12)</f>
        <v>1611182</v>
      </c>
    </row>
    <row r="13" spans="1:21" x14ac:dyDescent="0.25">
      <c r="A13" s="12" t="s">
        <v>7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0</v>
      </c>
      <c r="O13" s="2">
        <f>[1]январь!O13+[1]февраль!O13+[1]март!O13</f>
        <v>0</v>
      </c>
      <c r="P13" s="2">
        <f>[1]январь!P13+[1]февраль!P13+[1]март!P13</f>
        <v>0</v>
      </c>
      <c r="Q13" s="2">
        <f>[1]январь!Q13+[1]февраль!Q13+[1]март!Q13</f>
        <v>0</v>
      </c>
      <c r="R13" s="2">
        <f>[1]январь!R13+[1]февраль!R13+[1]март!R13</f>
        <v>0</v>
      </c>
      <c r="S13" s="2">
        <f>[1]январь!S13+[1]февраль!S13+[1]март!S13</f>
        <v>0</v>
      </c>
      <c r="T13" s="2">
        <f>[1]январь!T13+[1]февраль!T13+[1]март!T13</f>
        <v>0</v>
      </c>
      <c r="U13" s="2">
        <f>SUM(M13:T13)</f>
        <v>0</v>
      </c>
    </row>
    <row r="14" spans="1:21" x14ac:dyDescent="0.25">
      <c r="A14" s="12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979571</v>
      </c>
      <c r="C15" s="10">
        <f>SUM(C12:C13)</f>
        <v>140607</v>
      </c>
      <c r="D15" s="10">
        <f>SUM(D12:D13)</f>
        <v>76746</v>
      </c>
      <c r="E15" s="10">
        <f>SUM(E12:E13)</f>
        <v>0</v>
      </c>
      <c r="F15" s="10">
        <f>SUM(F12:F13)</f>
        <v>0</v>
      </c>
      <c r="G15" s="10">
        <f>SUM(G12:G13)</f>
        <v>0</v>
      </c>
      <c r="H15" s="10">
        <f>SUM(H12:H13)</f>
        <v>330434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1527358</v>
      </c>
      <c r="N15" s="10">
        <f>SUM(N12:N13)</f>
        <v>10320</v>
      </c>
      <c r="O15" s="10">
        <f>SUM(O12:O13)</f>
        <v>43629</v>
      </c>
      <c r="P15" s="10">
        <f>SUM(P12:P13)</f>
        <v>29875</v>
      </c>
      <c r="Q15" s="10">
        <f>SUM(Q12:Q13)</f>
        <v>0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1611182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-17529</v>
      </c>
      <c r="C17" s="7">
        <f>SUM(C9,-C15)</f>
        <v>144156</v>
      </c>
      <c r="D17" s="7">
        <f>SUM(D9,-D15)</f>
        <v>-76746</v>
      </c>
      <c r="E17" s="7">
        <f>SUM(E9,-E15)</f>
        <v>0</v>
      </c>
      <c r="F17" s="7">
        <f>SUM(F9,-F15)</f>
        <v>0</v>
      </c>
      <c r="G17" s="7">
        <f>SUM(G9,-G15)</f>
        <v>0</v>
      </c>
      <c r="H17" s="7">
        <f>SUM(H9,-H15)</f>
        <v>314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50195</v>
      </c>
      <c r="N17" s="7">
        <f>SUM(N9,-N15)</f>
        <v>-10320</v>
      </c>
      <c r="O17" s="7">
        <f>SUM(O9,-O15)</f>
        <v>-43629</v>
      </c>
      <c r="P17" s="7">
        <f>SUM(P9,-P15)</f>
        <v>60433</v>
      </c>
      <c r="Q17" s="7">
        <f>SUM(Q9,-Q15)</f>
        <v>2357</v>
      </c>
      <c r="R17" s="7">
        <f>SUM(R9,-R15)</f>
        <v>0</v>
      </c>
      <c r="S17" s="7">
        <f>SUM(S9,-S15)</f>
        <v>0</v>
      </c>
      <c r="T17" s="7">
        <f>SUM(T9,-T15)</f>
        <v>0</v>
      </c>
      <c r="U17" s="7">
        <f>SUM(U9,-U15)</f>
        <v>59036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SUM(B21:J21)</f>
        <v>0</v>
      </c>
      <c r="U21" s="2">
        <f>SUM(M21:T21)</f>
        <v>0</v>
      </c>
    </row>
    <row r="24" spans="1:21" x14ac:dyDescent="0.25">
      <c r="A24" s="2" t="s">
        <v>3</v>
      </c>
      <c r="B24" s="2">
        <v>603052</v>
      </c>
      <c r="C24" s="2">
        <v>286691</v>
      </c>
      <c r="D24" s="2"/>
      <c r="E24" s="2"/>
      <c r="F24" s="2"/>
      <c r="G24" s="2"/>
      <c r="H24" s="2">
        <v>237158</v>
      </c>
      <c r="I24" s="2"/>
      <c r="J24" s="2"/>
      <c r="K24" s="2"/>
      <c r="L24" s="2"/>
      <c r="M24" s="2">
        <f>SUM(B24:L24)</f>
        <v>1126901</v>
      </c>
      <c r="N24" s="2"/>
      <c r="O24" s="2"/>
      <c r="P24" s="2">
        <v>57437</v>
      </c>
      <c r="Q24" s="2">
        <v>2871</v>
      </c>
      <c r="R24" s="2"/>
      <c r="S24" s="2"/>
      <c r="T24" s="2"/>
      <c r="U24" s="2">
        <f>SUM(M24:T24)</f>
        <v>1187209</v>
      </c>
    </row>
    <row r="28" spans="1:21" x14ac:dyDescent="0.25">
      <c r="B28" s="1" t="s">
        <v>2</v>
      </c>
      <c r="C28" s="1" t="s">
        <v>1</v>
      </c>
      <c r="E28" s="1" t="s">
        <v>0</v>
      </c>
    </row>
    <row r="31" spans="1:21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2017-05-11T11:52:50Z</dcterms:created>
  <dcterms:modified xsi:type="dcterms:W3CDTF">2017-05-11T11:53:26Z</dcterms:modified>
</cp:coreProperties>
</file>