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Содружества,47 НП" sheetId="1" r:id="rId1"/>
  </sheets>
  <calcPr calcId="144525"/>
</workbook>
</file>

<file path=xl/calcChain.xml><?xml version="1.0" encoding="utf-8"?>
<calcChain xmlns="http://schemas.openxmlformats.org/spreadsheetml/2006/main">
  <c r="E24" i="1" l="1"/>
  <c r="E27" i="1"/>
  <c r="E30" i="1" s="1"/>
  <c r="E74" i="1" s="1"/>
  <c r="C30" i="1"/>
  <c r="C74" i="1" s="1"/>
  <c r="D30" i="1"/>
  <c r="C49" i="1"/>
  <c r="D49" i="1"/>
  <c r="D74" i="1" s="1"/>
  <c r="E49" i="1"/>
  <c r="C60" i="1"/>
  <c r="E60" i="1"/>
  <c r="C65" i="1"/>
  <c r="D65" i="1"/>
  <c r="E65" i="1"/>
  <c r="C72" i="1"/>
  <c r="D72" i="1"/>
  <c r="E72" i="1"/>
</calcChain>
</file>

<file path=xl/sharedStrings.xml><?xml version="1.0" encoding="utf-8"?>
<sst xmlns="http://schemas.openxmlformats.org/spreadsheetml/2006/main" count="85" uniqueCount="71">
  <si>
    <t>Н.В.Овчинникова</t>
  </si>
  <si>
    <t>Председатель совета дома</t>
  </si>
  <si>
    <t>Ю.Н. Береза</t>
  </si>
  <si>
    <t>Директор ООО НП «Русь»</t>
  </si>
  <si>
    <t xml:space="preserve">Сальдо на 01.01.2017г. </t>
  </si>
  <si>
    <t>Результат     175693 - 1438 = 32409</t>
  </si>
  <si>
    <t>Всего:</t>
  </si>
  <si>
    <t>Диспетчер</t>
  </si>
  <si>
    <t xml:space="preserve">             ЕСН 30,2%                    </t>
  </si>
  <si>
    <t>Итого:</t>
  </si>
  <si>
    <t>под кв.4 (сварка)</t>
  </si>
  <si>
    <t>Замена аварийного уч-ка лежака системы ГВС-4,5м,ф76</t>
  </si>
  <si>
    <t>Замена аварийного стояка отопления по залу кв.109</t>
  </si>
  <si>
    <t>5-стыков</t>
  </si>
  <si>
    <t xml:space="preserve">Ремонт лежака ГВС подкв.75 с применением сварки </t>
  </si>
  <si>
    <t>Декабрь</t>
  </si>
  <si>
    <t>Ремонт поэтажного электрощитка кв.23</t>
  </si>
  <si>
    <t>подвале</t>
  </si>
  <si>
    <t>Ремонт и замена участка стояка с/отопления под.кв.73 в</t>
  </si>
  <si>
    <t>Ноябрь</t>
  </si>
  <si>
    <t>на дом, перекоммутация электропитания ж/дома</t>
  </si>
  <si>
    <t>Работа с Донэнерго по пробою силового кабеля от ТП</t>
  </si>
  <si>
    <t>электроразводки в квартиру до электросчетчика, кв.116</t>
  </si>
  <si>
    <t xml:space="preserve">Ревизия аварийного поэтажного электрощитка и  ввода </t>
  </si>
  <si>
    <t>электроразводки в квартиру до электросчетчика, кв.34</t>
  </si>
  <si>
    <t>Ревизия аварийного поэтажного электрощитка и  ввода</t>
  </si>
  <si>
    <t>нием сварки</t>
  </si>
  <si>
    <t>-1м с врезкой под.кв.37,свищ под кв.75, 74 с примене</t>
  </si>
  <si>
    <t>Ремонтные работы на лежаке с/отопления в подвале ф76</t>
  </si>
  <si>
    <t>Октябрь</t>
  </si>
  <si>
    <t>провода с/отопления, под3</t>
  </si>
  <si>
    <t>Ремонт концевых стояков прямого  и обратного трубо-</t>
  </si>
  <si>
    <t>Замена аварийного стояка гвс с выходом в подвал кв.112</t>
  </si>
  <si>
    <t>Сентябрь</t>
  </si>
  <si>
    <t>нии освещения л/площадки, установка светильника</t>
  </si>
  <si>
    <t>зия поэтажного электрощитка кв.71, 2) монтаж новой ли-</t>
  </si>
  <si>
    <t>Восстановление освещения лестничной клетки:1) реви-</t>
  </si>
  <si>
    <t>Август</t>
  </si>
  <si>
    <t>Замена аварийного стояка холодной воды кв.128</t>
  </si>
  <si>
    <t>Июль</t>
  </si>
  <si>
    <t>Работ не проводилось</t>
  </si>
  <si>
    <t>Июнь</t>
  </si>
  <si>
    <t>май</t>
  </si>
  <si>
    <t>под1,2,3,4,разеток подключения праздничных гирлянд</t>
  </si>
  <si>
    <t>ков  движения, козырькового и тамбурного освещения</t>
  </si>
  <si>
    <t>Монтаж новой электроразводки светильников и датчи-</t>
  </si>
  <si>
    <t>щицы подъездов</t>
  </si>
  <si>
    <t>помещении бывшей мусорокамеры под.№2 для убор-</t>
  </si>
  <si>
    <t>Вывод х/в для полива газонов под№1, вывод х/в,г/в в</t>
  </si>
  <si>
    <t>Апрель</t>
  </si>
  <si>
    <t>3-4эт., 5-6эт., под№4</t>
  </si>
  <si>
    <t>Закрытие дыр в стволе мусоропровода между 1-2эт.,</t>
  </si>
  <si>
    <t>Март</t>
  </si>
  <si>
    <t>Спил сухого дерева до 9-го этажа(старый тополь)</t>
  </si>
  <si>
    <t>Февраль</t>
  </si>
  <si>
    <t>Ремонт и ревизия  электрощитовой дома</t>
  </si>
  <si>
    <t>Январь</t>
  </si>
  <si>
    <t>Всего</t>
  </si>
  <si>
    <t>Материалы</t>
  </si>
  <si>
    <t>з/плата</t>
  </si>
  <si>
    <t>Расход</t>
  </si>
  <si>
    <t>Описание работ и место их проведения</t>
  </si>
  <si>
    <t>№ п/п</t>
  </si>
  <si>
    <t xml:space="preserve">   Дебитор</t>
  </si>
  <si>
    <t xml:space="preserve">   Оплачено</t>
  </si>
  <si>
    <t xml:space="preserve">   Начислено</t>
  </si>
  <si>
    <t xml:space="preserve">   Сальдо на 01.01.2016г.</t>
  </si>
  <si>
    <t xml:space="preserve">                         За 2016 года</t>
  </si>
  <si>
    <t xml:space="preserve">                              жилого дома Содружества,47</t>
  </si>
  <si>
    <t xml:space="preserve">                                   сверки по текущему ремонту</t>
  </si>
  <si>
    <t xml:space="preserve">                                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</si>
</sst>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[$руб.-419];[Red]\-#,##0.00\ [$руб.-419]"/>
    <numFmt numFmtId="166" formatCode="\ #,##0.00&quot;   &quot;;\-#,##0.00&quot;   &quot;;&quot; -&quot;00&quot;   &quot;;@\ "/>
  </numFmts>
  <fonts count="13" x14ac:knownFonts="1"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0">
    <xf numFmtId="0" fontId="0" fillId="0" borderId="0"/>
    <xf numFmtId="165" fontId="11" fillId="0" borderId="0" applyBorder="0" applyProtection="0">
      <alignment horizontal="center"/>
    </xf>
    <xf numFmtId="165" fontId="11" fillId="0" borderId="0" applyBorder="0" applyProtection="0">
      <alignment horizontal="center"/>
    </xf>
    <xf numFmtId="0" fontId="11" fillId="0" borderId="0" applyBorder="0" applyProtection="0">
      <alignment horizontal="center"/>
    </xf>
    <xf numFmtId="0" fontId="11" fillId="0" borderId="0" applyBorder="0" applyProtection="0">
      <alignment horizontal="center"/>
    </xf>
    <xf numFmtId="0" fontId="11" fillId="0" borderId="0" applyBorder="0" applyProtection="0">
      <alignment horizontal="center"/>
    </xf>
    <xf numFmtId="165" fontId="11" fillId="0" borderId="0" applyBorder="0" applyProtection="0">
      <alignment horizontal="center"/>
    </xf>
    <xf numFmtId="165" fontId="11" fillId="0" borderId="0" applyBorder="0" applyProtection="0">
      <alignment horizontal="center"/>
    </xf>
    <xf numFmtId="0" fontId="11" fillId="0" borderId="0" applyBorder="0" applyProtection="0">
      <alignment horizontal="center"/>
    </xf>
    <xf numFmtId="165" fontId="11" fillId="0" borderId="0" applyBorder="0" applyProtection="0">
      <alignment horizontal="center" textRotation="90"/>
    </xf>
    <xf numFmtId="165" fontId="11" fillId="0" borderId="0" applyBorder="0" applyProtection="0">
      <alignment horizontal="center" textRotation="90"/>
    </xf>
    <xf numFmtId="0" fontId="11" fillId="0" borderId="0" applyBorder="0" applyProtection="0">
      <alignment horizontal="center" textRotation="90"/>
    </xf>
    <xf numFmtId="0" fontId="11" fillId="0" borderId="0" applyBorder="0" applyProtection="0">
      <alignment horizontal="center" textRotation="90"/>
    </xf>
    <xf numFmtId="0" fontId="11" fillId="0" borderId="0" applyBorder="0" applyProtection="0">
      <alignment horizontal="center" textRotation="90"/>
    </xf>
    <xf numFmtId="165" fontId="11" fillId="0" borderId="0" applyBorder="0" applyProtection="0">
      <alignment horizontal="center" textRotation="90"/>
    </xf>
    <xf numFmtId="165" fontId="11" fillId="0" borderId="0" applyBorder="0" applyProtection="0">
      <alignment horizontal="center" textRotation="90"/>
    </xf>
    <xf numFmtId="0" fontId="11" fillId="0" borderId="0" applyBorder="0" applyProtection="0">
      <alignment horizontal="center" textRotation="90"/>
    </xf>
    <xf numFmtId="165" fontId="12" fillId="0" borderId="0" applyBorder="0" applyProtection="0"/>
    <xf numFmtId="165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/>
    <xf numFmtId="165" fontId="12" fillId="0" borderId="0" applyBorder="0" applyProtection="0"/>
    <xf numFmtId="165" fontId="12" fillId="0" borderId="0" applyBorder="0" applyProtection="0"/>
    <xf numFmtId="0" fontId="12" fillId="0" borderId="0" applyBorder="0" applyProtection="0"/>
    <xf numFmtId="165" fontId="12" fillId="0" borderId="0" applyBorder="0" applyProtection="0"/>
    <xf numFmtId="0" fontId="12" fillId="0" borderId="0" applyBorder="0" applyProtection="0"/>
    <xf numFmtId="165" fontId="1" fillId="0" borderId="0" applyBorder="0" applyProtection="0"/>
    <xf numFmtId="165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165" fontId="1" fillId="0" borderId="0" applyBorder="0" applyProtection="0"/>
    <xf numFmtId="165" fontId="1" fillId="0" borderId="0" applyBorder="0" applyProtection="0"/>
    <xf numFmtId="166" fontId="1" fillId="0" borderId="0" applyBorder="0" applyProtection="0"/>
  </cellStyleXfs>
  <cellXfs count="56">
    <xf numFmtId="0" fontId="0" fillId="0" borderId="0" xfId="0"/>
    <xf numFmtId="0" fontId="0" fillId="0" borderId="0" xfId="0" applyNumberForma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/>
    <xf numFmtId="2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2" fontId="2" fillId="0" borderId="0" xfId="0" applyNumberFormat="1" applyFont="1" applyFill="1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4" fillId="0" borderId="0" xfId="0" applyNumberFormat="1" applyFont="1"/>
    <xf numFmtId="2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/>
    <xf numFmtId="2" fontId="3" fillId="0" borderId="0" xfId="0" applyNumberFormat="1" applyFont="1" applyBorder="1"/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Border="1"/>
    <xf numFmtId="2" fontId="2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center"/>
    </xf>
    <xf numFmtId="0" fontId="0" fillId="0" borderId="1" xfId="0" applyNumberFormat="1" applyFont="1" applyFill="1" applyBorder="1"/>
    <xf numFmtId="0" fontId="0" fillId="0" borderId="1" xfId="0" applyNumberFormat="1" applyBorder="1"/>
    <xf numFmtId="0" fontId="2" fillId="0" borderId="1" xfId="0" applyNumberFormat="1" applyFont="1" applyFill="1" applyBorder="1"/>
    <xf numFmtId="0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2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/>
    <xf numFmtId="0" fontId="2" fillId="0" borderId="1" xfId="0" applyNumberFormat="1" applyFont="1" applyBorder="1" applyAlignment="1">
      <alignment horizontal="left"/>
    </xf>
    <xf numFmtId="0" fontId="8" fillId="0" borderId="0" xfId="0" applyNumberFormat="1" applyFont="1" applyBorder="1"/>
    <xf numFmtId="0" fontId="8" fillId="0" borderId="1" xfId="0" applyNumberFormat="1" applyFont="1" applyBorder="1"/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/>
    <xf numFmtId="0" fontId="6" fillId="0" borderId="0" xfId="0" applyNumberFormat="1" applyFont="1" applyAlignment="1">
      <alignment horizontal="center"/>
    </xf>
    <xf numFmtId="0" fontId="10" fillId="0" borderId="0" xfId="0" applyNumberFormat="1" applyFont="1"/>
    <xf numFmtId="0" fontId="0" fillId="0" borderId="0" xfId="0" applyNumberFormat="1" applyAlignment="1">
      <alignment horizontal="center"/>
    </xf>
    <xf numFmtId="0" fontId="4" fillId="0" borderId="0" xfId="0" applyNumberFormat="1" applyFont="1"/>
    <xf numFmtId="0" fontId="10" fillId="0" borderId="0" xfId="0" applyNumberFormat="1" applyFont="1"/>
    <xf numFmtId="0" fontId="4" fillId="0" borderId="0" xfId="0" applyNumberFormat="1" applyFont="1" applyAlignment="1">
      <alignment horizontal="center"/>
    </xf>
  </cellXfs>
  <cellStyles count="40">
    <cellStyle name="Heading 2" xfId="1"/>
    <cellStyle name="Heading 2 2" xfId="2"/>
    <cellStyle name="Heading 2 3" xfId="3"/>
    <cellStyle name="Heading 2_Зорге_62" xfId="4"/>
    <cellStyle name="Heading 3" xfId="5"/>
    <cellStyle name="Heading 3 2" xfId="6"/>
    <cellStyle name="Heading 3_Зорге_62" xfId="7"/>
    <cellStyle name="Heading_Зорге,6" xfId="8"/>
    <cellStyle name="Heading1 2" xfId="9"/>
    <cellStyle name="Heading1 2 2" xfId="10"/>
    <cellStyle name="Heading1 2 3" xfId="11"/>
    <cellStyle name="Heading1 2_Зорге_62" xfId="12"/>
    <cellStyle name="Heading1 3" xfId="13"/>
    <cellStyle name="Heading1 3 2" xfId="14"/>
    <cellStyle name="Heading1 3_Зорге_62" xfId="15"/>
    <cellStyle name="Heading1_Зорге,6" xfId="16"/>
    <cellStyle name="Result 2" xfId="17"/>
    <cellStyle name="Result 2 2" xfId="18"/>
    <cellStyle name="Result 2 3" xfId="19"/>
    <cellStyle name="Result 2_Зорге_62" xfId="20"/>
    <cellStyle name="Result 3" xfId="21"/>
    <cellStyle name="Result 3 2" xfId="22"/>
    <cellStyle name="Result 3_Зорге_62" xfId="23"/>
    <cellStyle name="Result_Зорге,6" xfId="24"/>
    <cellStyle name="Result2 2" xfId="25"/>
    <cellStyle name="Result2_Зорге,6" xfId="26"/>
    <cellStyle name="Обычный" xfId="0" builtinId="0"/>
    <cellStyle name="Обычный 2" xfId="27"/>
    <cellStyle name="Обычный 2 2" xfId="28"/>
    <cellStyle name="Обычный 2 3" xfId="29"/>
    <cellStyle name="Обычный 2_Зорге_62" xfId="30"/>
    <cellStyle name="Обычный 3" xfId="31"/>
    <cellStyle name="Обычный 3 2" xfId="32"/>
    <cellStyle name="Обычный 4" xfId="33"/>
    <cellStyle name="Обычный 4 2" xfId="34"/>
    <cellStyle name="Обычный 4 3" xfId="35"/>
    <cellStyle name="Обычный 4_Зорге_62" xfId="36"/>
    <cellStyle name="Обычный 5" xfId="37"/>
    <cellStyle name="Обычный 6" xfId="38"/>
    <cellStyle name="Финансов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70" zoomScale="110" zoomScaleNormal="110" workbookViewId="0">
      <selection activeCell="J88" sqref="J88"/>
    </sheetView>
  </sheetViews>
  <sheetFormatPr defaultRowHeight="13.8" x14ac:dyDescent="0.25"/>
  <cols>
    <col min="1" max="1" width="4.19921875" style="1" customWidth="1"/>
    <col min="2" max="2" width="48.09765625" style="1" customWidth="1"/>
    <col min="3" max="4" width="9.296875" style="1" customWidth="1"/>
    <col min="5" max="5" width="10.296875" style="1" customWidth="1"/>
    <col min="6" max="6" width="8.796875" style="1"/>
    <col min="7" max="7" width="7.8984375" style="1" customWidth="1"/>
    <col min="8" max="8" width="5.3984375" style="1" customWidth="1"/>
    <col min="9" max="9" width="10.59765625" style="1" customWidth="1"/>
    <col min="10" max="16384" width="8.796875" style="1"/>
  </cols>
  <sheetData>
    <row r="1" spans="1:9" ht="18" x14ac:dyDescent="0.35">
      <c r="A1" s="12"/>
      <c r="B1" s="55" t="s">
        <v>70</v>
      </c>
      <c r="C1" s="55"/>
      <c r="D1" s="55"/>
      <c r="E1" s="55"/>
    </row>
    <row r="2" spans="1:9" ht="18" x14ac:dyDescent="0.35">
      <c r="A2" s="12"/>
      <c r="B2" s="55" t="s">
        <v>69</v>
      </c>
      <c r="C2" s="55"/>
      <c r="D2" s="55"/>
      <c r="E2" s="55"/>
    </row>
    <row r="3" spans="1:9" ht="18" x14ac:dyDescent="0.35">
      <c r="A3" s="12"/>
      <c r="B3" s="55" t="s">
        <v>68</v>
      </c>
      <c r="C3" s="55"/>
      <c r="D3" s="55"/>
      <c r="E3" s="55"/>
    </row>
    <row r="4" spans="1:9" ht="18" x14ac:dyDescent="0.35">
      <c r="A4" s="12"/>
      <c r="B4" s="55" t="s">
        <v>67</v>
      </c>
      <c r="C4" s="55"/>
      <c r="D4" s="55"/>
      <c r="E4" s="55"/>
    </row>
    <row r="5" spans="1:9" ht="18" x14ac:dyDescent="0.35">
      <c r="A5" s="54" t="s">
        <v>66</v>
      </c>
      <c r="B5" s="54"/>
      <c r="C5" s="51"/>
      <c r="D5" s="12"/>
      <c r="E5" s="52"/>
    </row>
    <row r="6" spans="1:9" ht="18" x14ac:dyDescent="0.35">
      <c r="A6" s="53" t="s">
        <v>65</v>
      </c>
      <c r="B6" s="53"/>
      <c r="C6" s="12"/>
      <c r="D6" s="12"/>
      <c r="E6" s="52">
        <v>181917</v>
      </c>
    </row>
    <row r="7" spans="1:9" ht="18" x14ac:dyDescent="0.35">
      <c r="A7" s="53" t="s">
        <v>64</v>
      </c>
      <c r="B7" s="53"/>
      <c r="C7" s="12"/>
      <c r="D7" s="12"/>
      <c r="E7" s="52">
        <v>175693</v>
      </c>
    </row>
    <row r="8" spans="1:9" ht="18" x14ac:dyDescent="0.35">
      <c r="A8" s="53" t="s">
        <v>63</v>
      </c>
      <c r="B8" s="53"/>
      <c r="C8" s="12"/>
      <c r="D8" s="12"/>
      <c r="E8" s="52">
        <v>6224</v>
      </c>
    </row>
    <row r="9" spans="1:9" ht="18" x14ac:dyDescent="0.35">
      <c r="A9" s="12"/>
      <c r="B9" s="12"/>
      <c r="C9" s="12"/>
      <c r="D9" s="51" t="s">
        <v>9</v>
      </c>
      <c r="E9" s="50">
        <v>175693</v>
      </c>
    </row>
    <row r="10" spans="1:9" ht="12.6" customHeight="1" x14ac:dyDescent="0.25">
      <c r="A10" s="46" t="s">
        <v>62</v>
      </c>
      <c r="B10" s="48" t="s">
        <v>61</v>
      </c>
      <c r="C10" s="48" t="s">
        <v>60</v>
      </c>
      <c r="D10" s="48"/>
      <c r="E10" s="48"/>
      <c r="I10" s="49"/>
    </row>
    <row r="11" spans="1:9" ht="8.85" customHeight="1" x14ac:dyDescent="0.25">
      <c r="A11" s="46"/>
      <c r="B11" s="46"/>
      <c r="C11" s="48"/>
      <c r="D11" s="48"/>
      <c r="E11" s="48"/>
      <c r="F11" s="47"/>
    </row>
    <row r="12" spans="1:9" ht="19.649999999999999" customHeight="1" x14ac:dyDescent="0.25">
      <c r="A12" s="46"/>
      <c r="B12" s="46"/>
      <c r="C12" s="45" t="s">
        <v>59</v>
      </c>
      <c r="D12" s="45" t="s">
        <v>58</v>
      </c>
      <c r="E12" s="45" t="s">
        <v>57</v>
      </c>
      <c r="F12" s="44"/>
      <c r="G12" s="44"/>
      <c r="H12" s="44"/>
    </row>
    <row r="13" spans="1:9" ht="15.6" x14ac:dyDescent="0.3">
      <c r="A13" s="19"/>
      <c r="B13" s="22" t="s">
        <v>56</v>
      </c>
      <c r="C13" s="19"/>
      <c r="D13" s="19"/>
      <c r="E13" s="19"/>
      <c r="F13" s="20"/>
      <c r="G13" s="20"/>
      <c r="H13" s="20"/>
    </row>
    <row r="14" spans="1:9" ht="15.6" x14ac:dyDescent="0.3">
      <c r="A14" s="19">
        <v>1</v>
      </c>
      <c r="B14" s="43" t="s">
        <v>55</v>
      </c>
      <c r="C14" s="17">
        <v>4600</v>
      </c>
      <c r="D14" s="17">
        <v>0</v>
      </c>
      <c r="E14" s="17">
        <v>4600</v>
      </c>
      <c r="F14" s="20"/>
      <c r="G14" s="20"/>
      <c r="H14" s="20"/>
    </row>
    <row r="15" spans="1:9" ht="15.6" x14ac:dyDescent="0.3">
      <c r="A15" s="22"/>
      <c r="B15" s="18" t="s">
        <v>9</v>
      </c>
      <c r="C15" s="16">
        <v>4600</v>
      </c>
      <c r="D15" s="16">
        <v>0</v>
      </c>
      <c r="E15" s="16">
        <v>4600</v>
      </c>
      <c r="F15" s="20"/>
      <c r="G15" s="20"/>
      <c r="H15" s="20"/>
    </row>
    <row r="16" spans="1:9" ht="15.6" x14ac:dyDescent="0.3">
      <c r="A16" s="22"/>
      <c r="B16" s="22" t="s">
        <v>54</v>
      </c>
      <c r="C16" s="38"/>
      <c r="D16" s="38"/>
      <c r="E16" s="38"/>
      <c r="F16" s="20"/>
      <c r="G16" s="20"/>
      <c r="H16" s="20"/>
    </row>
    <row r="17" spans="1:8" ht="15.6" x14ac:dyDescent="0.3">
      <c r="A17" s="22">
        <v>1</v>
      </c>
      <c r="B17" s="33" t="s">
        <v>53</v>
      </c>
      <c r="C17" s="17">
        <v>17250</v>
      </c>
      <c r="D17" s="17">
        <v>0</v>
      </c>
      <c r="E17" s="17">
        <v>17250</v>
      </c>
      <c r="F17" s="20"/>
      <c r="G17" s="20"/>
      <c r="H17" s="20"/>
    </row>
    <row r="18" spans="1:8" ht="15.6" x14ac:dyDescent="0.3">
      <c r="A18" s="22"/>
      <c r="B18" s="18" t="s">
        <v>9</v>
      </c>
      <c r="C18" s="16">
        <v>17250</v>
      </c>
      <c r="D18" s="16">
        <v>0</v>
      </c>
      <c r="E18" s="16">
        <v>17250</v>
      </c>
      <c r="F18" s="20"/>
      <c r="G18" s="20"/>
      <c r="H18" s="20"/>
    </row>
    <row r="19" spans="1:8" ht="15.6" x14ac:dyDescent="0.3">
      <c r="A19" s="22"/>
      <c r="B19" s="22" t="s">
        <v>52</v>
      </c>
      <c r="C19" s="38"/>
      <c r="D19" s="38"/>
      <c r="E19" s="38"/>
      <c r="F19" s="20"/>
      <c r="G19" s="20"/>
      <c r="H19" s="20"/>
    </row>
    <row r="20" spans="1:8" ht="15.6" x14ac:dyDescent="0.3">
      <c r="A20" s="22">
        <v>1</v>
      </c>
      <c r="B20" s="33" t="s">
        <v>51</v>
      </c>
      <c r="C20" s="32"/>
      <c r="D20" s="32"/>
      <c r="E20" s="38"/>
      <c r="F20" s="20"/>
      <c r="G20" s="20"/>
      <c r="H20" s="20"/>
    </row>
    <row r="21" spans="1:8" ht="15.6" x14ac:dyDescent="0.3">
      <c r="A21" s="22"/>
      <c r="B21" s="31" t="s">
        <v>50</v>
      </c>
      <c r="C21" s="30">
        <v>1150</v>
      </c>
      <c r="D21" s="30">
        <v>0</v>
      </c>
      <c r="E21" s="17">
        <v>1150</v>
      </c>
      <c r="F21" s="20"/>
      <c r="G21" s="20"/>
      <c r="H21" s="20"/>
    </row>
    <row r="22" spans="1:8" ht="15.6" x14ac:dyDescent="0.3">
      <c r="A22" s="22"/>
      <c r="B22" s="18" t="s">
        <v>9</v>
      </c>
      <c r="C22" s="35">
        <v>1150</v>
      </c>
      <c r="D22" s="35">
        <v>0</v>
      </c>
      <c r="E22" s="16">
        <v>1150</v>
      </c>
      <c r="F22" s="20"/>
      <c r="G22" s="20"/>
      <c r="H22" s="20"/>
    </row>
    <row r="23" spans="1:8" ht="15.6" x14ac:dyDescent="0.3">
      <c r="A23" s="22"/>
      <c r="B23" s="22" t="s">
        <v>49</v>
      </c>
      <c r="C23" s="38"/>
      <c r="D23" s="38"/>
      <c r="E23" s="38"/>
      <c r="F23" s="20"/>
      <c r="G23" s="20"/>
      <c r="H23" s="20"/>
    </row>
    <row r="24" spans="1:8" ht="15.6" x14ac:dyDescent="0.3">
      <c r="A24" s="22">
        <v>1</v>
      </c>
      <c r="B24" s="33" t="s">
        <v>48</v>
      </c>
      <c r="C24" s="37">
        <v>5175</v>
      </c>
      <c r="D24" s="17">
        <v>5064</v>
      </c>
      <c r="E24" s="17">
        <f>SUM(C24:D24)</f>
        <v>10239</v>
      </c>
      <c r="F24" s="27"/>
      <c r="G24" s="27"/>
      <c r="H24" s="20"/>
    </row>
    <row r="25" spans="1:8" ht="15.6" x14ac:dyDescent="0.3">
      <c r="A25" s="22"/>
      <c r="B25" s="31" t="s">
        <v>47</v>
      </c>
      <c r="C25" s="37"/>
      <c r="D25" s="17"/>
      <c r="E25" s="17"/>
      <c r="F25" s="27"/>
      <c r="G25" s="27"/>
      <c r="H25" s="20"/>
    </row>
    <row r="26" spans="1:8" ht="15.6" x14ac:dyDescent="0.3">
      <c r="A26" s="22"/>
      <c r="B26" s="31" t="s">
        <v>46</v>
      </c>
      <c r="C26" s="37"/>
      <c r="D26" s="17"/>
      <c r="E26" s="17"/>
      <c r="F26" s="27"/>
      <c r="G26" s="27"/>
      <c r="H26" s="20"/>
    </row>
    <row r="27" spans="1:8" ht="15.6" x14ac:dyDescent="0.3">
      <c r="A27" s="22">
        <v>2</v>
      </c>
      <c r="B27" s="29" t="s">
        <v>45</v>
      </c>
      <c r="C27" s="37">
        <v>18400</v>
      </c>
      <c r="D27" s="17">
        <v>10711.61</v>
      </c>
      <c r="E27" s="17">
        <f>SUM(C27:D27)</f>
        <v>29111.61</v>
      </c>
      <c r="F27" s="27"/>
      <c r="G27" s="27"/>
      <c r="H27" s="20"/>
    </row>
    <row r="28" spans="1:8" ht="15.6" x14ac:dyDescent="0.3">
      <c r="A28" s="22"/>
      <c r="B28" s="29" t="s">
        <v>44</v>
      </c>
      <c r="C28" s="37"/>
      <c r="D28" s="17"/>
      <c r="E28" s="17"/>
      <c r="F28" s="27"/>
      <c r="G28" s="27"/>
      <c r="H28" s="20"/>
    </row>
    <row r="29" spans="1:8" ht="15.6" x14ac:dyDescent="0.3">
      <c r="A29" s="22"/>
      <c r="B29" s="29" t="s">
        <v>43</v>
      </c>
      <c r="C29" s="37"/>
      <c r="D29" s="17"/>
      <c r="E29" s="17"/>
      <c r="F29" s="27"/>
      <c r="G29" s="27"/>
      <c r="H29" s="20"/>
    </row>
    <row r="30" spans="1:8" ht="15.6" x14ac:dyDescent="0.3">
      <c r="A30" s="22"/>
      <c r="B30" s="18" t="s">
        <v>6</v>
      </c>
      <c r="C30" s="26">
        <f>SUM(C24:C29)</f>
        <v>23575</v>
      </c>
      <c r="D30" s="16">
        <f>SUM(D24:D29)</f>
        <v>15775.61</v>
      </c>
      <c r="E30" s="16">
        <f>SUM(E24:E29)</f>
        <v>39350.61</v>
      </c>
      <c r="F30" s="27"/>
      <c r="G30" s="27"/>
      <c r="H30" s="20"/>
    </row>
    <row r="31" spans="1:8" ht="15.6" x14ac:dyDescent="0.3">
      <c r="A31" s="22"/>
      <c r="B31" s="22" t="s">
        <v>42</v>
      </c>
      <c r="C31" s="17"/>
      <c r="D31" s="17"/>
      <c r="E31" s="17"/>
      <c r="F31" s="20"/>
      <c r="G31" s="20"/>
      <c r="H31" s="20"/>
    </row>
    <row r="32" spans="1:8" ht="15.6" x14ac:dyDescent="0.3">
      <c r="A32" s="22">
        <v>1</v>
      </c>
      <c r="B32" s="41" t="s">
        <v>40</v>
      </c>
      <c r="C32" s="17">
        <v>0</v>
      </c>
      <c r="D32" s="17">
        <v>0</v>
      </c>
      <c r="E32" s="17">
        <v>0</v>
      </c>
      <c r="F32" s="20"/>
      <c r="G32" s="20"/>
      <c r="H32" s="20"/>
    </row>
    <row r="33" spans="1:8" ht="15.6" x14ac:dyDescent="0.3">
      <c r="A33" s="32"/>
      <c r="B33" s="18" t="s">
        <v>6</v>
      </c>
      <c r="C33" s="42">
        <v>0</v>
      </c>
      <c r="D33" s="16">
        <v>0</v>
      </c>
      <c r="E33" s="16">
        <v>0</v>
      </c>
      <c r="F33" s="20"/>
      <c r="G33" s="20"/>
      <c r="H33" s="20"/>
    </row>
    <row r="34" spans="1:8" ht="15.6" x14ac:dyDescent="0.3">
      <c r="A34" s="22"/>
      <c r="B34" s="22" t="s">
        <v>41</v>
      </c>
      <c r="C34" s="16"/>
      <c r="D34" s="16"/>
      <c r="E34" s="16"/>
      <c r="F34" s="20"/>
      <c r="G34" s="20"/>
      <c r="H34" s="20"/>
    </row>
    <row r="35" spans="1:8" ht="15.6" x14ac:dyDescent="0.3">
      <c r="A35" s="22">
        <v>1</v>
      </c>
      <c r="B35" s="41" t="s">
        <v>40</v>
      </c>
      <c r="C35" s="17">
        <v>0</v>
      </c>
      <c r="D35" s="17">
        <v>0</v>
      </c>
      <c r="E35" s="17">
        <v>0</v>
      </c>
      <c r="F35" s="20"/>
      <c r="G35" s="20"/>
      <c r="H35" s="20"/>
    </row>
    <row r="36" spans="1:8" ht="15.6" x14ac:dyDescent="0.3">
      <c r="A36" s="22"/>
      <c r="B36" s="18" t="s">
        <v>9</v>
      </c>
      <c r="C36" s="16">
        <v>0</v>
      </c>
      <c r="D36" s="16">
        <v>0</v>
      </c>
      <c r="E36" s="16">
        <v>0</v>
      </c>
      <c r="F36" s="20"/>
      <c r="G36" s="20"/>
      <c r="H36" s="20"/>
    </row>
    <row r="37" spans="1:8" ht="15.6" x14ac:dyDescent="0.3">
      <c r="A37" s="22"/>
      <c r="B37" s="22" t="s">
        <v>39</v>
      </c>
      <c r="C37" s="16"/>
      <c r="D37" s="16"/>
      <c r="E37" s="16"/>
      <c r="F37" s="20"/>
      <c r="G37" s="20"/>
      <c r="H37" s="20"/>
    </row>
    <row r="38" spans="1:8" ht="15.6" x14ac:dyDescent="0.3">
      <c r="A38" s="22">
        <v>1</v>
      </c>
      <c r="B38" s="33" t="s">
        <v>38</v>
      </c>
      <c r="C38" s="40">
        <v>2300</v>
      </c>
      <c r="D38" s="40">
        <v>3245</v>
      </c>
      <c r="E38" s="17">
        <v>5545</v>
      </c>
      <c r="F38" s="27"/>
      <c r="G38" s="27"/>
      <c r="H38" s="20"/>
    </row>
    <row r="39" spans="1:8" ht="15.6" x14ac:dyDescent="0.3">
      <c r="A39" s="22"/>
      <c r="B39" s="18" t="s">
        <v>9</v>
      </c>
      <c r="C39" s="39">
        <v>2300</v>
      </c>
      <c r="D39" s="39">
        <v>3245</v>
      </c>
      <c r="E39" s="16">
        <v>5545</v>
      </c>
      <c r="F39" s="20"/>
      <c r="G39" s="20"/>
      <c r="H39" s="20"/>
    </row>
    <row r="40" spans="1:8" ht="15.6" x14ac:dyDescent="0.3">
      <c r="A40" s="22"/>
      <c r="B40" s="22" t="s">
        <v>37</v>
      </c>
      <c r="C40" s="17"/>
      <c r="D40" s="17"/>
      <c r="E40" s="17"/>
      <c r="F40" s="20"/>
      <c r="G40" s="20"/>
      <c r="H40" s="20"/>
    </row>
    <row r="41" spans="1:8" ht="15.6" x14ac:dyDescent="0.3">
      <c r="A41" s="22">
        <v>1</v>
      </c>
      <c r="B41" s="33" t="s">
        <v>36</v>
      </c>
      <c r="C41" s="32"/>
      <c r="D41" s="32"/>
      <c r="E41" s="17"/>
      <c r="F41" s="20"/>
      <c r="G41" s="20"/>
      <c r="H41" s="20"/>
    </row>
    <row r="42" spans="1:8" ht="15.6" x14ac:dyDescent="0.3">
      <c r="A42" s="22"/>
      <c r="B42" s="31" t="s">
        <v>35</v>
      </c>
      <c r="C42" s="32"/>
      <c r="D42" s="32"/>
      <c r="E42" s="17"/>
      <c r="F42" s="20"/>
      <c r="G42" s="20"/>
      <c r="H42" s="20"/>
    </row>
    <row r="43" spans="1:8" ht="15.6" x14ac:dyDescent="0.3">
      <c r="A43" s="22"/>
      <c r="B43" s="31" t="s">
        <v>34</v>
      </c>
      <c r="C43" s="37">
        <v>2300</v>
      </c>
      <c r="D43" s="17"/>
      <c r="E43" s="17">
        <v>2300</v>
      </c>
      <c r="F43" s="20"/>
      <c r="G43" s="20"/>
      <c r="H43" s="20"/>
    </row>
    <row r="44" spans="1:8" ht="15.6" x14ac:dyDescent="0.3">
      <c r="A44" s="22"/>
      <c r="B44" s="18" t="s">
        <v>9</v>
      </c>
      <c r="C44" s="16">
        <v>2300</v>
      </c>
      <c r="D44" s="16">
        <v>0</v>
      </c>
      <c r="E44" s="16">
        <v>2300</v>
      </c>
      <c r="F44" s="20"/>
      <c r="G44" s="20"/>
      <c r="H44" s="20"/>
    </row>
    <row r="45" spans="1:8" ht="15.6" x14ac:dyDescent="0.3">
      <c r="A45" s="22"/>
      <c r="B45" s="22" t="s">
        <v>33</v>
      </c>
      <c r="C45" s="17"/>
      <c r="D45" s="17"/>
      <c r="E45" s="17"/>
      <c r="F45" s="20"/>
      <c r="G45" s="20"/>
      <c r="H45" s="20"/>
    </row>
    <row r="46" spans="1:8" ht="15.6" x14ac:dyDescent="0.3">
      <c r="A46" s="38">
        <v>1</v>
      </c>
      <c r="B46" s="33" t="s">
        <v>32</v>
      </c>
      <c r="C46" s="30">
        <v>2300</v>
      </c>
      <c r="D46" s="30">
        <v>4025</v>
      </c>
      <c r="E46" s="37">
        <v>6325</v>
      </c>
      <c r="F46" s="27"/>
      <c r="G46" s="27"/>
      <c r="H46" s="20"/>
    </row>
    <row r="47" spans="1:8" ht="15.6" x14ac:dyDescent="0.3">
      <c r="A47" s="38">
        <v>2</v>
      </c>
      <c r="B47" s="31" t="s">
        <v>31</v>
      </c>
      <c r="C47" s="30"/>
      <c r="D47" s="30"/>
      <c r="E47" s="37"/>
      <c r="F47" s="27"/>
      <c r="G47" s="27"/>
      <c r="H47" s="20"/>
    </row>
    <row r="48" spans="1:8" ht="15.6" x14ac:dyDescent="0.3">
      <c r="A48" s="38"/>
      <c r="B48" s="31" t="s">
        <v>30</v>
      </c>
      <c r="C48" s="30">
        <v>3450</v>
      </c>
      <c r="D48" s="30">
        <v>2751</v>
      </c>
      <c r="E48" s="37">
        <v>6201</v>
      </c>
      <c r="F48" s="27"/>
      <c r="G48" s="27"/>
      <c r="H48" s="20"/>
    </row>
    <row r="49" spans="1:8" ht="15.6" x14ac:dyDescent="0.3">
      <c r="A49" s="38"/>
      <c r="B49" s="18" t="s">
        <v>9</v>
      </c>
      <c r="C49" s="35">
        <f>SUM(C46:C48)</f>
        <v>5750</v>
      </c>
      <c r="D49" s="35">
        <f>SUM(D46:D48)</f>
        <v>6776</v>
      </c>
      <c r="E49" s="26">
        <f>SUM(E46:E48)</f>
        <v>12526</v>
      </c>
      <c r="F49" s="27"/>
      <c r="G49" s="27"/>
      <c r="H49" s="20"/>
    </row>
    <row r="50" spans="1:8" ht="15.6" x14ac:dyDescent="0.3">
      <c r="A50" s="22"/>
      <c r="B50" s="22" t="s">
        <v>29</v>
      </c>
      <c r="C50" s="17"/>
      <c r="D50" s="17"/>
      <c r="E50" s="17"/>
      <c r="F50" s="20"/>
      <c r="G50" s="20"/>
      <c r="H50" s="20"/>
    </row>
    <row r="51" spans="1:8" ht="15.6" x14ac:dyDescent="0.3">
      <c r="A51" s="22">
        <v>1</v>
      </c>
      <c r="B51" s="33" t="s">
        <v>28</v>
      </c>
      <c r="C51" s="37">
        <v>4600</v>
      </c>
      <c r="D51" s="32">
        <v>833.97</v>
      </c>
      <c r="E51" s="17">
        <v>5433.97</v>
      </c>
      <c r="F51" s="20"/>
      <c r="G51" s="20"/>
      <c r="H51" s="20"/>
    </row>
    <row r="52" spans="1:8" ht="15.6" x14ac:dyDescent="0.3">
      <c r="A52" s="22"/>
      <c r="B52" s="31" t="s">
        <v>27</v>
      </c>
      <c r="C52" s="37"/>
      <c r="D52" s="32"/>
      <c r="E52" s="17"/>
      <c r="F52" s="20"/>
      <c r="G52" s="20"/>
      <c r="H52" s="20"/>
    </row>
    <row r="53" spans="1:8" ht="15.6" x14ac:dyDescent="0.3">
      <c r="A53" s="22"/>
      <c r="B53" s="31" t="s">
        <v>26</v>
      </c>
      <c r="C53" s="37"/>
      <c r="D53" s="32"/>
      <c r="E53" s="17"/>
      <c r="F53" s="20"/>
      <c r="G53" s="20"/>
      <c r="H53" s="20"/>
    </row>
    <row r="54" spans="1:8" ht="15.6" x14ac:dyDescent="0.3">
      <c r="A54" s="22">
        <v>2</v>
      </c>
      <c r="B54" s="29" t="s">
        <v>25</v>
      </c>
      <c r="C54" s="37"/>
      <c r="D54" s="29"/>
      <c r="E54" s="17"/>
      <c r="F54" s="20"/>
      <c r="G54" s="20"/>
      <c r="H54" s="20"/>
    </row>
    <row r="55" spans="1:8" ht="15.6" x14ac:dyDescent="0.3">
      <c r="A55" s="22"/>
      <c r="B55" s="29" t="s">
        <v>24</v>
      </c>
      <c r="C55" s="37">
        <v>2300</v>
      </c>
      <c r="D55" s="29"/>
      <c r="E55" s="17">
        <v>2300</v>
      </c>
      <c r="F55" s="20"/>
      <c r="G55" s="20"/>
      <c r="H55" s="20"/>
    </row>
    <row r="56" spans="1:8" ht="15.6" x14ac:dyDescent="0.3">
      <c r="A56" s="22">
        <v>3</v>
      </c>
      <c r="B56" s="29" t="s">
        <v>23</v>
      </c>
      <c r="C56" s="37"/>
      <c r="D56" s="29"/>
      <c r="E56" s="17"/>
      <c r="F56" s="20"/>
      <c r="G56" s="20"/>
      <c r="H56" s="20"/>
    </row>
    <row r="57" spans="1:8" ht="15.6" x14ac:dyDescent="0.3">
      <c r="A57" s="22"/>
      <c r="B57" s="29" t="s">
        <v>22</v>
      </c>
      <c r="C57" s="37">
        <v>2300</v>
      </c>
      <c r="D57" s="29"/>
      <c r="E57" s="17">
        <v>2300</v>
      </c>
      <c r="F57" s="20"/>
      <c r="G57" s="20"/>
      <c r="H57" s="20"/>
    </row>
    <row r="58" spans="1:8" ht="15.6" x14ac:dyDescent="0.3">
      <c r="A58" s="22">
        <v>4</v>
      </c>
      <c r="B58" s="29" t="s">
        <v>21</v>
      </c>
      <c r="C58" s="37"/>
      <c r="D58" s="36"/>
      <c r="E58" s="17"/>
      <c r="F58" s="20"/>
      <c r="G58" s="20"/>
      <c r="H58" s="20"/>
    </row>
    <row r="59" spans="1:8" ht="15.6" x14ac:dyDescent="0.3">
      <c r="A59" s="22"/>
      <c r="B59" s="29" t="s">
        <v>20</v>
      </c>
      <c r="C59" s="37">
        <v>1150</v>
      </c>
      <c r="D59" s="36"/>
      <c r="E59" s="17">
        <v>1150</v>
      </c>
      <c r="F59" s="23"/>
      <c r="G59" s="23"/>
      <c r="H59" s="23"/>
    </row>
    <row r="60" spans="1:8" ht="15.6" x14ac:dyDescent="0.3">
      <c r="A60" s="22"/>
      <c r="B60" s="18" t="s">
        <v>9</v>
      </c>
      <c r="C60" s="35">
        <f>SUM(C51:C59)</f>
        <v>10350</v>
      </c>
      <c r="D60" s="34">
        <v>833.97</v>
      </c>
      <c r="E60" s="16">
        <f>SUM(E51:E59)</f>
        <v>11183.970000000001</v>
      </c>
      <c r="F60" s="23"/>
      <c r="G60" s="23"/>
      <c r="H60" s="23"/>
    </row>
    <row r="61" spans="1:8" ht="15.6" x14ac:dyDescent="0.3">
      <c r="A61" s="22"/>
      <c r="B61" s="22" t="s">
        <v>19</v>
      </c>
      <c r="C61" s="17"/>
      <c r="D61" s="17"/>
      <c r="E61" s="17"/>
      <c r="F61" s="20"/>
      <c r="G61" s="20"/>
      <c r="H61" s="20"/>
    </row>
    <row r="62" spans="1:8" ht="15.6" x14ac:dyDescent="0.3">
      <c r="A62" s="22">
        <v>1</v>
      </c>
      <c r="B62" s="33" t="s">
        <v>18</v>
      </c>
      <c r="C62" s="32"/>
      <c r="D62" s="32"/>
      <c r="E62" s="17"/>
      <c r="F62" s="20"/>
      <c r="G62" s="20"/>
      <c r="H62" s="20"/>
    </row>
    <row r="63" spans="1:8" ht="15.6" x14ac:dyDescent="0.3">
      <c r="A63" s="22"/>
      <c r="B63" s="31" t="s">
        <v>17</v>
      </c>
      <c r="C63" s="30">
        <v>575</v>
      </c>
      <c r="D63" s="30">
        <v>490</v>
      </c>
      <c r="E63" s="17">
        <v>1065</v>
      </c>
      <c r="F63" s="20"/>
      <c r="G63" s="20"/>
      <c r="H63" s="20"/>
    </row>
    <row r="64" spans="1:8" ht="15.6" x14ac:dyDescent="0.3">
      <c r="A64" s="22">
        <v>2</v>
      </c>
      <c r="B64" s="31" t="s">
        <v>16</v>
      </c>
      <c r="C64" s="30">
        <v>2300</v>
      </c>
      <c r="D64" s="30"/>
      <c r="E64" s="17">
        <v>2300</v>
      </c>
      <c r="F64" s="20"/>
      <c r="G64" s="20"/>
      <c r="H64" s="20"/>
    </row>
    <row r="65" spans="1:8" ht="15.6" x14ac:dyDescent="0.3">
      <c r="A65" s="22"/>
      <c r="B65" s="18" t="s">
        <v>9</v>
      </c>
      <c r="C65" s="25">
        <f>SUM(C63:C64)</f>
        <v>2875</v>
      </c>
      <c r="D65" s="16">
        <f>SUM(D63:D64)</f>
        <v>490</v>
      </c>
      <c r="E65" s="16">
        <f>SUM(E63:E64)</f>
        <v>3365</v>
      </c>
      <c r="F65" s="20"/>
      <c r="G65" s="20"/>
      <c r="H65" s="20"/>
    </row>
    <row r="66" spans="1:8" ht="15.6" x14ac:dyDescent="0.3">
      <c r="A66" s="22"/>
      <c r="B66" s="22" t="s">
        <v>15</v>
      </c>
      <c r="C66" s="17"/>
      <c r="D66" s="17"/>
      <c r="E66" s="17"/>
      <c r="F66" s="20"/>
      <c r="G66" s="20"/>
      <c r="H66" s="20"/>
    </row>
    <row r="67" spans="1:8" ht="15.6" x14ac:dyDescent="0.3">
      <c r="A67" s="22">
        <v>1</v>
      </c>
      <c r="B67" s="33" t="s">
        <v>14</v>
      </c>
      <c r="C67" s="32"/>
      <c r="D67" s="32"/>
      <c r="E67" s="17"/>
      <c r="F67" s="27"/>
      <c r="G67" s="27"/>
      <c r="H67" s="20"/>
    </row>
    <row r="68" spans="1:8" ht="15.6" x14ac:dyDescent="0.3">
      <c r="A68" s="22"/>
      <c r="B68" s="31" t="s">
        <v>13</v>
      </c>
      <c r="C68" s="30">
        <v>3450</v>
      </c>
      <c r="D68" s="30">
        <v>160</v>
      </c>
      <c r="E68" s="17">
        <v>3610</v>
      </c>
      <c r="F68" s="27"/>
      <c r="G68" s="27"/>
      <c r="H68" s="20"/>
    </row>
    <row r="69" spans="1:8" ht="15.6" x14ac:dyDescent="0.3">
      <c r="A69" s="22">
        <v>2</v>
      </c>
      <c r="B69" s="31" t="s">
        <v>12</v>
      </c>
      <c r="C69" s="30">
        <v>1150</v>
      </c>
      <c r="D69" s="30">
        <v>1216</v>
      </c>
      <c r="E69" s="17">
        <v>2366</v>
      </c>
      <c r="F69" s="27"/>
      <c r="G69" s="27"/>
      <c r="H69" s="20"/>
    </row>
    <row r="70" spans="1:8" ht="15.6" x14ac:dyDescent="0.3">
      <c r="A70" s="22">
        <v>3</v>
      </c>
      <c r="B70" s="29" t="s">
        <v>11</v>
      </c>
      <c r="C70" s="28"/>
      <c r="D70" s="28"/>
      <c r="E70" s="17"/>
      <c r="F70" s="27"/>
      <c r="G70" s="27"/>
      <c r="H70" s="20"/>
    </row>
    <row r="71" spans="1:8" ht="15.6" x14ac:dyDescent="0.3">
      <c r="A71" s="22"/>
      <c r="B71" s="29" t="s">
        <v>10</v>
      </c>
      <c r="C71" s="28">
        <v>3450</v>
      </c>
      <c r="D71" s="28">
        <v>971.87</v>
      </c>
      <c r="E71" s="17">
        <v>4421.87</v>
      </c>
      <c r="F71" s="27"/>
      <c r="G71" s="27"/>
      <c r="H71" s="20"/>
    </row>
    <row r="72" spans="1:8" ht="15.6" x14ac:dyDescent="0.3">
      <c r="A72" s="19"/>
      <c r="B72" s="18" t="s">
        <v>9</v>
      </c>
      <c r="C72" s="26">
        <f>SUM(C68:C71)</f>
        <v>8050</v>
      </c>
      <c r="D72" s="16">
        <f>SUM(D68:D71)</f>
        <v>2347.87</v>
      </c>
      <c r="E72" s="16">
        <f>SUM(E68:E71)</f>
        <v>10397.869999999999</v>
      </c>
      <c r="F72" s="20"/>
      <c r="G72" s="20"/>
      <c r="H72" s="20"/>
    </row>
    <row r="73" spans="1:8" ht="15.6" x14ac:dyDescent="0.3">
      <c r="A73" s="19"/>
      <c r="B73" s="18"/>
      <c r="C73" s="25"/>
      <c r="D73" s="16"/>
      <c r="E73" s="16"/>
      <c r="F73" s="20"/>
      <c r="G73" s="20"/>
      <c r="H73" s="20"/>
    </row>
    <row r="74" spans="1:8" ht="15.6" x14ac:dyDescent="0.3">
      <c r="A74" s="19"/>
      <c r="B74" s="18" t="s">
        <v>6</v>
      </c>
      <c r="C74" s="16">
        <f>C15+C18+C22+C30+C39+C44+C49+C60+C65+C72</f>
        <v>78200</v>
      </c>
      <c r="D74" s="16">
        <f>D30+D39+D49+D60+D65+D72</f>
        <v>29468.45</v>
      </c>
      <c r="E74" s="16">
        <f>E15+E18+E22+E30+E39+E44+E49+E60+E65+E72</f>
        <v>107668.45</v>
      </c>
      <c r="F74" s="24"/>
      <c r="G74" s="14"/>
      <c r="H74" s="23"/>
    </row>
    <row r="75" spans="1:8" ht="15.6" x14ac:dyDescent="0.3">
      <c r="A75" s="19"/>
      <c r="B75" s="18"/>
      <c r="C75" s="16"/>
      <c r="D75" s="16"/>
      <c r="E75" s="16"/>
      <c r="F75" s="15"/>
      <c r="G75" s="14"/>
      <c r="H75" s="13"/>
    </row>
    <row r="76" spans="1:8" ht="15.6" x14ac:dyDescent="0.3">
      <c r="A76" s="19"/>
      <c r="B76" s="18"/>
      <c r="C76" s="16"/>
      <c r="D76" s="16"/>
      <c r="E76" s="16"/>
      <c r="F76" s="15"/>
      <c r="G76" s="14"/>
      <c r="H76" s="13"/>
    </row>
    <row r="77" spans="1:8" ht="15.6" x14ac:dyDescent="0.3">
      <c r="A77" s="19"/>
      <c r="B77" s="22" t="s">
        <v>8</v>
      </c>
      <c r="C77" s="17">
        <v>23616</v>
      </c>
      <c r="D77" s="17"/>
      <c r="E77" s="17">
        <v>23616</v>
      </c>
      <c r="F77" s="20"/>
      <c r="G77" s="20"/>
      <c r="H77" s="20"/>
    </row>
    <row r="78" spans="1:8" ht="15.6" x14ac:dyDescent="0.3">
      <c r="A78" s="19"/>
      <c r="B78" s="22"/>
      <c r="C78" s="17"/>
      <c r="D78" s="19"/>
      <c r="E78" s="17"/>
      <c r="F78" s="20"/>
      <c r="G78" s="20"/>
      <c r="H78" s="20"/>
    </row>
    <row r="79" spans="1:8" ht="15.6" x14ac:dyDescent="0.3">
      <c r="A79" s="19"/>
      <c r="B79" s="18" t="s">
        <v>7</v>
      </c>
      <c r="C79" s="21">
        <v>12000</v>
      </c>
      <c r="D79" s="19"/>
      <c r="E79" s="17">
        <v>12000</v>
      </c>
      <c r="F79" s="20"/>
      <c r="G79" s="20"/>
      <c r="H79" s="20"/>
    </row>
    <row r="80" spans="1:8" ht="15.6" x14ac:dyDescent="0.3">
      <c r="A80" s="19"/>
      <c r="B80" s="18"/>
      <c r="C80" s="19"/>
      <c r="D80" s="19"/>
      <c r="E80" s="16"/>
      <c r="F80" s="20"/>
      <c r="G80" s="20"/>
      <c r="H80" s="20"/>
    </row>
    <row r="81" spans="1:8" ht="15.6" x14ac:dyDescent="0.3">
      <c r="A81" s="19"/>
      <c r="B81" s="18" t="s">
        <v>6</v>
      </c>
      <c r="C81" s="16">
        <v>113816</v>
      </c>
      <c r="D81" s="17">
        <v>29468</v>
      </c>
      <c r="E81" s="16">
        <v>143284</v>
      </c>
      <c r="F81" s="15"/>
      <c r="G81" s="14"/>
      <c r="H81" s="13"/>
    </row>
    <row r="82" spans="1:8" ht="15.6" x14ac:dyDescent="0.3">
      <c r="F82" s="5"/>
      <c r="G82" s="5"/>
      <c r="H82" s="5"/>
    </row>
    <row r="83" spans="1:8" ht="18" x14ac:dyDescent="0.35">
      <c r="B83" s="12" t="s">
        <v>5</v>
      </c>
      <c r="C83" s="4"/>
      <c r="D83" s="4"/>
      <c r="E83" s="4"/>
      <c r="F83" s="9"/>
      <c r="G83" s="9"/>
      <c r="H83" s="9"/>
    </row>
    <row r="84" spans="1:8" ht="18" x14ac:dyDescent="0.35">
      <c r="B84" s="12" t="s">
        <v>4</v>
      </c>
      <c r="C84" s="4"/>
      <c r="D84" s="4"/>
      <c r="E84" s="11">
        <v>32409</v>
      </c>
      <c r="F84" s="10"/>
      <c r="G84" s="10"/>
      <c r="H84" s="10"/>
    </row>
    <row r="85" spans="1:8" ht="15.6" x14ac:dyDescent="0.3">
      <c r="B85" s="4"/>
      <c r="C85" s="4"/>
      <c r="D85" s="4"/>
      <c r="E85" s="4"/>
      <c r="F85" s="5"/>
      <c r="G85" s="5"/>
      <c r="H85" s="5"/>
    </row>
    <row r="86" spans="1:8" ht="15.6" x14ac:dyDescent="0.3">
      <c r="B86" s="4"/>
      <c r="C86" s="4"/>
      <c r="D86" s="4"/>
      <c r="E86" s="4"/>
      <c r="F86" s="9"/>
      <c r="G86" s="9"/>
      <c r="H86" s="9"/>
    </row>
    <row r="87" spans="1:8" ht="15.6" x14ac:dyDescent="0.3">
      <c r="B87" s="4" t="s">
        <v>3</v>
      </c>
      <c r="C87" s="4"/>
      <c r="D87" s="8" t="s">
        <v>2</v>
      </c>
      <c r="E87" s="8"/>
      <c r="F87" s="7"/>
      <c r="G87" s="6"/>
      <c r="H87" s="6"/>
    </row>
    <row r="88" spans="1:8" ht="15.6" x14ac:dyDescent="0.3">
      <c r="B88" s="4"/>
      <c r="C88" s="4"/>
      <c r="D88" s="4"/>
      <c r="E88" s="4"/>
      <c r="F88" s="5"/>
      <c r="G88" s="5"/>
      <c r="H88" s="5"/>
    </row>
    <row r="89" spans="1:8" ht="15.6" x14ac:dyDescent="0.3">
      <c r="B89" s="4" t="s">
        <v>1</v>
      </c>
      <c r="C89" s="4"/>
      <c r="D89" s="4"/>
      <c r="E89" s="3" t="s">
        <v>0</v>
      </c>
      <c r="F89" s="2"/>
    </row>
  </sheetData>
  <sheetProtection selectLockedCells="1" selectUnlockedCells="1"/>
  <mergeCells count="12">
    <mergeCell ref="A7:B7"/>
    <mergeCell ref="A8:B8"/>
    <mergeCell ref="A10:A12"/>
    <mergeCell ref="B10:B12"/>
    <mergeCell ref="C10:E11"/>
    <mergeCell ref="D87:E87"/>
    <mergeCell ref="B1:E1"/>
    <mergeCell ref="B2:E2"/>
    <mergeCell ref="B3:E3"/>
    <mergeCell ref="B4:E4"/>
    <mergeCell ref="A5:B5"/>
    <mergeCell ref="A6:B6"/>
  </mergeCells>
  <pageMargins left="0.19652777777777777" right="0.19652777777777777" top="0.19652777777777777" bottom="0.19652777777777777" header="0.19652777777777777" footer="0.19652777777777777"/>
  <pageSetup paperSize="9" pageOrder="overThenDown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Содружества,47 НП</vt:lpstr>
    </vt:vector>
  </TitlesOfParts>
  <Company>msi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2017-02-24T05:26:19Z</dcterms:created>
  <dcterms:modified xsi:type="dcterms:W3CDTF">2017-02-24T05:27:23Z</dcterms:modified>
</cp:coreProperties>
</file>