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<sst xmlns="http://schemas.openxmlformats.org/spreadsheetml/2006/main" count="79" uniqueCount="59">
  <si>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 xml:space="preserve">                                АКТ</t>
  </si>
  <si>
    <t xml:space="preserve">                                   сверки по текущему ремонту</t>
  </si>
  <si>
    <t xml:space="preserve">                                    жилого дома Зорге, 35</t>
  </si>
  <si>
    <t xml:space="preserve">                                  За 2017 года</t>
  </si>
  <si>
    <t xml:space="preserve">   Сальдо на 01.01.2017г.</t>
  </si>
  <si>
    <t xml:space="preserve">   Начислено</t>
  </si>
  <si>
    <t xml:space="preserve">   Оплачено</t>
  </si>
  <si>
    <t xml:space="preserve">   Дебитор</t>
  </si>
  <si>
    <t>Итого:</t>
  </si>
  <si>
    <t>№ п/п</t>
  </si>
  <si>
    <t>Описание работ и место их проведения</t>
  </si>
  <si>
    <t>Расход</t>
  </si>
  <si>
    <t>з/плата</t>
  </si>
  <si>
    <t>Материалы</t>
  </si>
  <si>
    <t>Всего</t>
  </si>
  <si>
    <t>Январь</t>
  </si>
  <si>
    <t>Работы не проводились</t>
  </si>
  <si>
    <t>Февраль</t>
  </si>
  <si>
    <t>Демонтаж, монтаж новых  светильников , 2под-козырь-</t>
  </si>
  <si>
    <t>ковое освещение, 3под- 7,8,9этаж-восстановление элект-</t>
  </si>
  <si>
    <t>ропроводки светильников и их замена</t>
  </si>
  <si>
    <t>Закупка лестницы стремянки для нужд дома</t>
  </si>
  <si>
    <t>Март</t>
  </si>
  <si>
    <t>Апрель</t>
  </si>
  <si>
    <t>май</t>
  </si>
  <si>
    <t>Июнь</t>
  </si>
  <si>
    <t>Июль</t>
  </si>
  <si>
    <t xml:space="preserve"> </t>
  </si>
  <si>
    <t>Август</t>
  </si>
  <si>
    <t>Сентябрь</t>
  </si>
  <si>
    <t xml:space="preserve">Замена аварийных стояков горячей  воды по </t>
  </si>
  <si>
    <t>кв.74 через кафе Анюта с выходом в подвал</t>
  </si>
  <si>
    <t>Октябрь</t>
  </si>
  <si>
    <t>Замена аварийного уч-ка отопления в подвале под кв.37</t>
  </si>
  <si>
    <t xml:space="preserve">Замена аварийного стояка холодной воды по кв.74 через </t>
  </si>
  <si>
    <t>кафе «Анюта» с выходом в подвал</t>
  </si>
  <si>
    <t>Ноябрь</t>
  </si>
  <si>
    <t>Монтаж прожектора, распредкоробки , электроразводки</t>
  </si>
  <si>
    <t>под прожектор под№1</t>
  </si>
  <si>
    <t>Замена аварийного стояка хвс через ИП Никульшин (парик</t>
  </si>
  <si>
    <t>махерская) с выходом в подвал</t>
  </si>
  <si>
    <t>Устранение порыва стояка хвс в перекрытии кв.101,путем</t>
  </si>
  <si>
    <t>его замены через перекрытие кафе «Анюта» с выходом в</t>
  </si>
  <si>
    <t>подвал и аварийного стояка гвс, с кв.101 через кафе Анюта</t>
  </si>
  <si>
    <t>с выходом в подвал</t>
  </si>
  <si>
    <t xml:space="preserve">Замена аварийных стояков хвс, гвс по кв.75 через кафе </t>
  </si>
  <si>
    <t>«Анюта»с выходом в подвал</t>
  </si>
  <si>
    <t>Декабрь</t>
  </si>
  <si>
    <t xml:space="preserve">Замена участка канализационного лежака со стояками под </t>
  </si>
  <si>
    <t>подъездом №4-3</t>
  </si>
  <si>
    <t>Всего:</t>
  </si>
  <si>
    <t xml:space="preserve">             ЕСН 30,2%                    </t>
  </si>
  <si>
    <t>Диспетчер</t>
  </si>
  <si>
    <t>Директор НП «Русь»</t>
  </si>
  <si>
    <t>Ю.Н.Береза</t>
  </si>
  <si>
    <t>Председатель Совета дома</t>
  </si>
  <si>
    <t xml:space="preserve">               А.В.Лебедев</t>
  </si>
  <si>
    <t>Результат                       561271 - 126683 = 434588</t>
  </si>
  <si>
    <t>Сальдо на 01.01.2018г.           434588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</si>
</sst>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2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B58">
      <selection activeCell="B76" sqref="B76"/>
    </sheetView>
  </sheetViews>
  <sheetFormatPr defaultColWidth="11.57421875" defaultRowHeight="12.75"/>
  <cols>
    <col min="1" max="1" width="5.28125" style="0" customWidth="1"/>
    <col min="2" max="2" width="58.28125" style="0" customWidth="1"/>
    <col min="3" max="3" width="11.57421875" style="0" customWidth="1"/>
    <col min="4" max="4" width="14.28125" style="0" customWidth="1"/>
  </cols>
  <sheetData>
    <row r="1" spans="1:5" ht="18">
      <c r="A1" s="1"/>
      <c r="B1" s="46" t="s">
        <v>0</v>
      </c>
      <c r="C1" s="46"/>
      <c r="D1" s="46"/>
      <c r="E1" s="46"/>
    </row>
    <row r="2" spans="1:5" ht="18">
      <c r="A2" s="1"/>
      <c r="B2" s="46" t="s">
        <v>1</v>
      </c>
      <c r="C2" s="46"/>
      <c r="D2" s="46"/>
      <c r="E2" s="46"/>
    </row>
    <row r="3" spans="1:5" ht="18">
      <c r="A3" s="1"/>
      <c r="B3" s="46" t="s">
        <v>2</v>
      </c>
      <c r="C3" s="46"/>
      <c r="D3" s="46"/>
      <c r="E3" s="46"/>
    </row>
    <row r="4" spans="1:5" ht="18">
      <c r="A4" s="1"/>
      <c r="B4" s="46" t="s">
        <v>3</v>
      </c>
      <c r="C4" s="46"/>
      <c r="D4" s="46"/>
      <c r="E4" s="46"/>
    </row>
    <row r="5" spans="1:5" ht="18">
      <c r="A5" s="1"/>
      <c r="B5" s="1"/>
      <c r="C5" s="1"/>
      <c r="D5" s="1"/>
      <c r="E5" s="2"/>
    </row>
    <row r="6" spans="1:5" ht="18">
      <c r="A6" s="47" t="s">
        <v>4</v>
      </c>
      <c r="B6" s="47"/>
      <c r="C6" s="3">
        <v>0</v>
      </c>
      <c r="D6" s="1"/>
      <c r="E6" s="2"/>
    </row>
    <row r="7" spans="1:5" ht="18">
      <c r="A7" s="42" t="s">
        <v>5</v>
      </c>
      <c r="B7" s="42"/>
      <c r="C7" s="1">
        <v>554954</v>
      </c>
      <c r="D7" s="1"/>
      <c r="E7" s="2"/>
    </row>
    <row r="8" spans="1:5" ht="18">
      <c r="A8" s="42" t="s">
        <v>6</v>
      </c>
      <c r="B8" s="42"/>
      <c r="C8" s="1">
        <v>561271</v>
      </c>
      <c r="D8" s="1"/>
      <c r="E8" s="2"/>
    </row>
    <row r="9" spans="1:5" ht="18">
      <c r="A9" s="42" t="s">
        <v>7</v>
      </c>
      <c r="B9" s="42"/>
      <c r="C9" s="1">
        <v>-6317</v>
      </c>
      <c r="D9" s="1"/>
      <c r="E9" s="2"/>
    </row>
    <row r="10" spans="1:5" ht="18">
      <c r="A10" s="1"/>
      <c r="B10" s="1"/>
      <c r="C10" s="1"/>
      <c r="D10" s="3" t="s">
        <v>8</v>
      </c>
      <c r="E10" s="2"/>
    </row>
    <row r="11" spans="1:5" ht="12.75" customHeight="1">
      <c r="A11" s="43" t="s">
        <v>9</v>
      </c>
      <c r="B11" s="44" t="s">
        <v>10</v>
      </c>
      <c r="C11" s="44" t="s">
        <v>11</v>
      </c>
      <c r="D11" s="44"/>
      <c r="E11" s="44"/>
    </row>
    <row r="12" spans="1:5" ht="12.75">
      <c r="A12" s="43"/>
      <c r="B12" s="43"/>
      <c r="C12" s="44"/>
      <c r="D12" s="44"/>
      <c r="E12" s="44"/>
    </row>
    <row r="13" spans="1:5" ht="13.5">
      <c r="A13" s="43"/>
      <c r="B13" s="43"/>
      <c r="C13" s="4" t="s">
        <v>12</v>
      </c>
      <c r="D13" s="4" t="s">
        <v>13</v>
      </c>
      <c r="E13" s="4" t="s">
        <v>14</v>
      </c>
    </row>
    <row r="14" spans="1:5" ht="13.5">
      <c r="A14" s="5"/>
      <c r="B14" s="6" t="s">
        <v>15</v>
      </c>
      <c r="C14" s="4"/>
      <c r="D14" s="4"/>
      <c r="E14" s="4"/>
    </row>
    <row r="15" spans="1:5" ht="15">
      <c r="A15" s="7">
        <v>1</v>
      </c>
      <c r="B15" s="8" t="s">
        <v>16</v>
      </c>
      <c r="C15" s="9">
        <v>0</v>
      </c>
      <c r="D15" s="9">
        <v>0</v>
      </c>
      <c r="E15" s="9">
        <v>0</v>
      </c>
    </row>
    <row r="16" spans="1:5" ht="15">
      <c r="A16" s="7"/>
      <c r="B16" s="10" t="s">
        <v>8</v>
      </c>
      <c r="C16" s="11">
        <v>0</v>
      </c>
      <c r="D16" s="11">
        <v>0</v>
      </c>
      <c r="E16" s="11">
        <v>0</v>
      </c>
    </row>
    <row r="17" spans="1:5" ht="15">
      <c r="A17" s="12"/>
      <c r="B17" s="13" t="s">
        <v>17</v>
      </c>
      <c r="C17" s="14"/>
      <c r="D17" s="14"/>
      <c r="E17" s="12"/>
    </row>
    <row r="18" spans="1:5" ht="15">
      <c r="A18" s="15">
        <v>1</v>
      </c>
      <c r="B18" s="16" t="s">
        <v>18</v>
      </c>
      <c r="C18" s="5"/>
      <c r="D18" s="5"/>
      <c r="E18" s="17"/>
    </row>
    <row r="19" spans="1:5" ht="15">
      <c r="A19" s="15"/>
      <c r="B19" s="16" t="s">
        <v>19</v>
      </c>
      <c r="C19" s="18"/>
      <c r="D19" s="18"/>
      <c r="E19" s="17"/>
    </row>
    <row r="20" spans="1:5" ht="15">
      <c r="A20" s="15"/>
      <c r="B20" s="19" t="s">
        <v>20</v>
      </c>
      <c r="C20" s="20">
        <v>1380</v>
      </c>
      <c r="D20" s="20">
        <v>2440</v>
      </c>
      <c r="E20" s="20">
        <f>SUM(C20:D20)</f>
        <v>3820</v>
      </c>
    </row>
    <row r="21" spans="1:5" ht="15">
      <c r="A21" s="15">
        <v>2</v>
      </c>
      <c r="B21" s="19" t="s">
        <v>21</v>
      </c>
      <c r="C21" s="20"/>
      <c r="D21" s="20">
        <v>3293</v>
      </c>
      <c r="E21" s="20">
        <v>3293</v>
      </c>
    </row>
    <row r="22" spans="1:5" ht="15">
      <c r="A22" s="21"/>
      <c r="B22" s="10" t="s">
        <v>8</v>
      </c>
      <c r="C22" s="22">
        <f>SUM(C20:C21)</f>
        <v>1380</v>
      </c>
      <c r="D22" s="11">
        <f>SUM(D20:D21)</f>
        <v>5733</v>
      </c>
      <c r="E22" s="11">
        <f>SUM(E20:E21)</f>
        <v>7113</v>
      </c>
    </row>
    <row r="23" spans="1:5" ht="15">
      <c r="A23" s="21"/>
      <c r="B23" s="13" t="s">
        <v>22</v>
      </c>
      <c r="C23" s="23"/>
      <c r="D23" s="23"/>
      <c r="E23" s="24"/>
    </row>
    <row r="24" spans="1:5" ht="15">
      <c r="A24" s="15">
        <v>1</v>
      </c>
      <c r="B24" s="8" t="s">
        <v>16</v>
      </c>
      <c r="C24" s="25">
        <v>0</v>
      </c>
      <c r="D24" s="25">
        <v>0</v>
      </c>
      <c r="E24" s="25">
        <v>0</v>
      </c>
    </row>
    <row r="25" spans="1:5" ht="15">
      <c r="A25" s="15"/>
      <c r="B25" s="10" t="s">
        <v>8</v>
      </c>
      <c r="C25" s="11">
        <v>0</v>
      </c>
      <c r="D25" s="11">
        <v>0</v>
      </c>
      <c r="E25" s="11">
        <v>0</v>
      </c>
    </row>
    <row r="26" spans="1:5" ht="15">
      <c r="A26" s="21"/>
      <c r="B26" s="21" t="s">
        <v>23</v>
      </c>
      <c r="C26" s="26"/>
      <c r="D26" s="26"/>
      <c r="E26" s="26"/>
    </row>
    <row r="27" spans="1:5" ht="15">
      <c r="A27" s="21">
        <v>1</v>
      </c>
      <c r="B27" s="8" t="s">
        <v>16</v>
      </c>
      <c r="C27" s="9">
        <v>0</v>
      </c>
      <c r="D27" s="9">
        <v>0</v>
      </c>
      <c r="E27" s="9">
        <v>0</v>
      </c>
    </row>
    <row r="28" spans="1:5" ht="15">
      <c r="A28" s="21"/>
      <c r="B28" s="10" t="s">
        <v>8</v>
      </c>
      <c r="C28" s="11">
        <v>0</v>
      </c>
      <c r="D28" s="11">
        <v>0</v>
      </c>
      <c r="E28" s="11">
        <v>0</v>
      </c>
    </row>
    <row r="29" spans="1:5" ht="15">
      <c r="A29" s="21"/>
      <c r="B29" s="21" t="s">
        <v>24</v>
      </c>
      <c r="C29" s="27"/>
      <c r="D29" s="27"/>
      <c r="E29" s="28"/>
    </row>
    <row r="30" spans="1:5" ht="15">
      <c r="A30" s="21">
        <v>1</v>
      </c>
      <c r="B30" s="8" t="s">
        <v>16</v>
      </c>
      <c r="C30" s="25">
        <v>0</v>
      </c>
      <c r="D30" s="25">
        <v>0</v>
      </c>
      <c r="E30" s="25">
        <v>0</v>
      </c>
    </row>
    <row r="31" spans="1:5" ht="15">
      <c r="A31" s="21"/>
      <c r="B31" s="10" t="s">
        <v>8</v>
      </c>
      <c r="C31" s="11">
        <v>0</v>
      </c>
      <c r="D31" s="11">
        <v>0</v>
      </c>
      <c r="E31" s="11">
        <v>0</v>
      </c>
    </row>
    <row r="32" spans="1:5" ht="15">
      <c r="A32" s="21"/>
      <c r="B32" s="13" t="s">
        <v>25</v>
      </c>
      <c r="C32" s="29"/>
      <c r="D32" s="29"/>
      <c r="E32" s="28"/>
    </row>
    <row r="33" spans="1:5" ht="15">
      <c r="A33" s="15">
        <v>1</v>
      </c>
      <c r="B33" s="8" t="s">
        <v>16</v>
      </c>
      <c r="C33" s="25">
        <v>0</v>
      </c>
      <c r="D33" s="25">
        <v>0</v>
      </c>
      <c r="E33" s="25">
        <v>0</v>
      </c>
    </row>
    <row r="34" spans="1:5" ht="15">
      <c r="A34" s="21"/>
      <c r="B34" s="10" t="s">
        <v>8</v>
      </c>
      <c r="C34" s="11">
        <v>0</v>
      </c>
      <c r="D34" s="11">
        <v>0</v>
      </c>
      <c r="E34" s="11">
        <v>0</v>
      </c>
    </row>
    <row r="35" spans="1:5" ht="15">
      <c r="A35" s="13"/>
      <c r="B35" s="13" t="s">
        <v>26</v>
      </c>
      <c r="C35" s="30"/>
      <c r="D35" s="30"/>
      <c r="E35" s="14" t="s">
        <v>27</v>
      </c>
    </row>
    <row r="36" spans="1:5" ht="15">
      <c r="A36" s="6">
        <v>1</v>
      </c>
      <c r="B36" s="8" t="s">
        <v>16</v>
      </c>
      <c r="C36" s="9">
        <v>0</v>
      </c>
      <c r="D36" s="9">
        <v>0</v>
      </c>
      <c r="E36" s="9">
        <v>0</v>
      </c>
    </row>
    <row r="37" spans="1:5" ht="15">
      <c r="A37" s="5"/>
      <c r="B37" s="10" t="s">
        <v>8</v>
      </c>
      <c r="C37" s="11">
        <v>0</v>
      </c>
      <c r="D37" s="11">
        <v>0</v>
      </c>
      <c r="E37" s="11">
        <v>0</v>
      </c>
    </row>
    <row r="38" spans="1:5" ht="15">
      <c r="A38" s="31"/>
      <c r="B38" s="13" t="s">
        <v>28</v>
      </c>
      <c r="C38" s="32"/>
      <c r="D38" s="32"/>
      <c r="E38" s="8"/>
    </row>
    <row r="39" spans="1:5" ht="15">
      <c r="A39" s="15">
        <v>1</v>
      </c>
      <c r="B39" s="8" t="s">
        <v>16</v>
      </c>
      <c r="C39" s="25">
        <v>0</v>
      </c>
      <c r="D39" s="25">
        <v>0</v>
      </c>
      <c r="E39" s="25">
        <v>0</v>
      </c>
    </row>
    <row r="40" spans="1:5" ht="15">
      <c r="A40" s="15"/>
      <c r="B40" s="10" t="s">
        <v>8</v>
      </c>
      <c r="C40" s="11">
        <v>0</v>
      </c>
      <c r="D40" s="11">
        <v>0</v>
      </c>
      <c r="E40" s="11">
        <v>0</v>
      </c>
    </row>
    <row r="41" spans="1:5" ht="15">
      <c r="A41" s="21"/>
      <c r="B41" s="13" t="s">
        <v>29</v>
      </c>
      <c r="C41" s="33"/>
      <c r="D41" s="33"/>
      <c r="E41" s="34"/>
    </row>
    <row r="42" spans="1:5" ht="15">
      <c r="A42" s="21">
        <v>1</v>
      </c>
      <c r="B42" s="16" t="s">
        <v>30</v>
      </c>
      <c r="C42" s="5"/>
      <c r="D42" s="5"/>
      <c r="E42" s="9"/>
    </row>
    <row r="43" spans="1:5" ht="15">
      <c r="A43" s="21"/>
      <c r="B43" s="16" t="s">
        <v>31</v>
      </c>
      <c r="C43" s="35">
        <v>6900</v>
      </c>
      <c r="D43" s="35">
        <v>4519.98</v>
      </c>
      <c r="E43" s="35">
        <f>SUM(C43:D43)</f>
        <v>11419.98</v>
      </c>
    </row>
    <row r="44" spans="1:5" ht="15">
      <c r="A44" s="21"/>
      <c r="B44" s="10" t="s">
        <v>8</v>
      </c>
      <c r="C44" s="22">
        <v>6900</v>
      </c>
      <c r="D44" s="22">
        <v>4520</v>
      </c>
      <c r="E44" s="22">
        <f>SUM(C44:D44)</f>
        <v>11420</v>
      </c>
    </row>
    <row r="45" spans="1:5" ht="15">
      <c r="A45" s="21"/>
      <c r="B45" s="13" t="s">
        <v>32</v>
      </c>
      <c r="C45" s="34"/>
      <c r="D45" s="34"/>
      <c r="E45" s="34"/>
    </row>
    <row r="46" spans="1:5" ht="15">
      <c r="A46" s="15">
        <v>1</v>
      </c>
      <c r="B46" s="16" t="s">
        <v>33</v>
      </c>
      <c r="C46" s="5"/>
      <c r="D46" s="5"/>
      <c r="E46" s="34"/>
    </row>
    <row r="47" spans="1:5" ht="15">
      <c r="A47" s="15"/>
      <c r="B47" s="16" t="s">
        <v>34</v>
      </c>
      <c r="C47" s="20">
        <v>575</v>
      </c>
      <c r="D47" s="20">
        <v>1269</v>
      </c>
      <c r="E47" s="20">
        <f>SUM(C47:D47)</f>
        <v>1844</v>
      </c>
    </row>
    <row r="48" spans="1:5" ht="15">
      <c r="A48" s="15">
        <v>2</v>
      </c>
      <c r="B48" s="19" t="s">
        <v>35</v>
      </c>
      <c r="C48" s="20"/>
      <c r="D48" s="20"/>
      <c r="E48" s="20"/>
    </row>
    <row r="49" spans="1:5" ht="15">
      <c r="A49" s="15"/>
      <c r="B49" s="16" t="s">
        <v>33</v>
      </c>
      <c r="C49" s="20">
        <v>6900</v>
      </c>
      <c r="D49" s="20"/>
      <c r="E49" s="20">
        <v>6900</v>
      </c>
    </row>
    <row r="50" spans="1:5" ht="15">
      <c r="A50" s="21"/>
      <c r="B50" s="10" t="s">
        <v>8</v>
      </c>
      <c r="C50" s="11">
        <f>SUM(C47:C49)</f>
        <v>7475</v>
      </c>
      <c r="D50" s="11">
        <f>SUM(D47:D49)</f>
        <v>1269</v>
      </c>
      <c r="E50" s="11">
        <f>SUM(E47:E49)</f>
        <v>8744</v>
      </c>
    </row>
    <row r="51" spans="1:5" ht="15">
      <c r="A51" s="21"/>
      <c r="B51" s="13" t="s">
        <v>36</v>
      </c>
      <c r="C51" s="33"/>
      <c r="D51" s="33"/>
      <c r="E51" s="34"/>
    </row>
    <row r="52" spans="1:5" ht="15">
      <c r="A52" s="15">
        <v>1</v>
      </c>
      <c r="B52" s="16" t="s">
        <v>37</v>
      </c>
      <c r="C52" s="5"/>
      <c r="D52" s="5"/>
      <c r="E52" s="9"/>
    </row>
    <row r="53" spans="1:5" ht="15">
      <c r="A53" s="15"/>
      <c r="B53" s="19" t="s">
        <v>38</v>
      </c>
      <c r="C53" s="20">
        <v>1380</v>
      </c>
      <c r="D53" s="20">
        <v>1496.4</v>
      </c>
      <c r="E53" s="20">
        <f>SUM(C53:D53)</f>
        <v>2876.4</v>
      </c>
    </row>
    <row r="54" spans="1:5" ht="15">
      <c r="A54" s="15">
        <v>2</v>
      </c>
      <c r="B54" s="19" t="s">
        <v>39</v>
      </c>
      <c r="C54" s="20"/>
      <c r="D54" s="20"/>
      <c r="E54" s="20"/>
    </row>
    <row r="55" spans="1:5" ht="15">
      <c r="A55" s="15"/>
      <c r="B55" s="19" t="s">
        <v>40</v>
      </c>
      <c r="C55" s="20">
        <v>2300</v>
      </c>
      <c r="D55" s="20"/>
      <c r="E55" s="20">
        <v>2300</v>
      </c>
    </row>
    <row r="56" spans="1:5" ht="15">
      <c r="A56" s="15">
        <v>3</v>
      </c>
      <c r="B56" s="19" t="s">
        <v>41</v>
      </c>
      <c r="C56" s="20"/>
      <c r="D56" s="20"/>
      <c r="E56" s="20"/>
    </row>
    <row r="57" spans="1:5" ht="15">
      <c r="A57" s="15"/>
      <c r="B57" s="19" t="s">
        <v>42</v>
      </c>
      <c r="C57" s="20"/>
      <c r="D57" s="20"/>
      <c r="E57" s="20"/>
    </row>
    <row r="58" spans="1:5" ht="15">
      <c r="A58" s="15"/>
      <c r="B58" s="19" t="s">
        <v>43</v>
      </c>
      <c r="C58" s="20">
        <v>13800</v>
      </c>
      <c r="D58" s="20">
        <v>4197.84</v>
      </c>
      <c r="E58" s="20">
        <f>SUM(C58:D58)</f>
        <v>17997.84</v>
      </c>
    </row>
    <row r="59" spans="1:5" ht="15">
      <c r="A59" s="15"/>
      <c r="B59" s="19" t="s">
        <v>44</v>
      </c>
      <c r="C59" s="20"/>
      <c r="D59" s="20"/>
      <c r="E59" s="20"/>
    </row>
    <row r="60" spans="1:5" ht="15">
      <c r="A60" s="15">
        <v>4</v>
      </c>
      <c r="B60" s="16" t="s">
        <v>45</v>
      </c>
      <c r="C60" s="20"/>
      <c r="D60" s="20"/>
      <c r="E60" s="20"/>
    </row>
    <row r="61" spans="1:5" ht="15">
      <c r="A61" s="15"/>
      <c r="B61" s="19" t="s">
        <v>46</v>
      </c>
      <c r="C61" s="20">
        <v>13800</v>
      </c>
      <c r="D61" s="20">
        <v>4088.59</v>
      </c>
      <c r="E61" s="20">
        <f>SUM(C61:D61)</f>
        <v>17888.59</v>
      </c>
    </row>
    <row r="62" spans="1:5" ht="15">
      <c r="A62" s="21"/>
      <c r="B62" s="10" t="s">
        <v>8</v>
      </c>
      <c r="C62" s="30">
        <f>SUM(C53:C61)</f>
        <v>31280</v>
      </c>
      <c r="D62" s="30">
        <f>SUM(D53:D61)</f>
        <v>9782.83</v>
      </c>
      <c r="E62" s="30">
        <f>SUM(E53:E61)</f>
        <v>41062.83</v>
      </c>
    </row>
    <row r="63" spans="1:5" ht="15">
      <c r="A63" s="21"/>
      <c r="B63" s="21" t="s">
        <v>47</v>
      </c>
      <c r="C63" s="34"/>
      <c r="D63" s="34"/>
      <c r="E63" s="34"/>
    </row>
    <row r="64" spans="1:5" ht="15">
      <c r="A64" s="21">
        <v>1</v>
      </c>
      <c r="B64" s="16" t="s">
        <v>48</v>
      </c>
      <c r="C64" s="5"/>
      <c r="D64" s="5"/>
      <c r="E64" s="34"/>
    </row>
    <row r="65" spans="1:5" ht="15">
      <c r="A65" s="21"/>
      <c r="B65" s="19" t="s">
        <v>49</v>
      </c>
      <c r="C65" s="20">
        <v>17250</v>
      </c>
      <c r="D65" s="20">
        <v>9079.34</v>
      </c>
      <c r="E65" s="20">
        <f>SUM(C65:D65)</f>
        <v>26329.34</v>
      </c>
    </row>
    <row r="66" spans="1:5" ht="15">
      <c r="A66" s="21"/>
      <c r="B66" s="10" t="s">
        <v>8</v>
      </c>
      <c r="C66" s="36">
        <v>17250</v>
      </c>
      <c r="D66" s="36">
        <v>9079.34</v>
      </c>
      <c r="E66" s="36">
        <f>SUM(C66:D66)</f>
        <v>26329.34</v>
      </c>
    </row>
    <row r="67" spans="1:5" ht="15">
      <c r="A67" s="21"/>
      <c r="B67" s="10"/>
      <c r="C67" s="30"/>
      <c r="D67" s="30"/>
      <c r="E67" s="30"/>
    </row>
    <row r="68" spans="1:5" ht="15">
      <c r="A68" s="12"/>
      <c r="B68" s="10" t="s">
        <v>50</v>
      </c>
      <c r="C68" s="30">
        <f>C22+C44+C50+C62+C66</f>
        <v>64285</v>
      </c>
      <c r="D68" s="30">
        <f>D22+D44+D50+D62+D66</f>
        <v>30384.170000000002</v>
      </c>
      <c r="E68" s="30">
        <f>E22+E44+E50+E62+E66</f>
        <v>94669.17</v>
      </c>
    </row>
    <row r="69" spans="1:5" ht="15">
      <c r="A69" s="12"/>
      <c r="B69" s="21" t="s">
        <v>51</v>
      </c>
      <c r="C69" s="34"/>
      <c r="D69" s="34"/>
      <c r="E69" s="34"/>
    </row>
    <row r="70" spans="1:5" ht="15">
      <c r="A70" s="12"/>
      <c r="B70" s="10" t="s">
        <v>52</v>
      </c>
      <c r="C70" s="34">
        <v>12600</v>
      </c>
      <c r="D70" s="12"/>
      <c r="E70" s="34">
        <v>12600</v>
      </c>
    </row>
    <row r="71" spans="1:5" ht="15">
      <c r="A71" s="12"/>
      <c r="B71" s="10"/>
      <c r="C71" s="34">
        <v>19414.07</v>
      </c>
      <c r="D71" s="12"/>
      <c r="E71" s="34">
        <v>19414.07</v>
      </c>
    </row>
    <row r="72" spans="1:5" ht="15">
      <c r="A72" s="12"/>
      <c r="B72" s="10" t="s">
        <v>50</v>
      </c>
      <c r="C72" s="37">
        <f>C68+C70+C71</f>
        <v>96299.07</v>
      </c>
      <c r="D72" s="26">
        <v>30384.17</v>
      </c>
      <c r="E72" s="30">
        <f>E68+E70+E71</f>
        <v>126683.23999999999</v>
      </c>
    </row>
    <row r="73" spans="1:5" ht="15">
      <c r="A73" s="12"/>
      <c r="B73" s="38"/>
      <c r="C73" s="34"/>
      <c r="D73" s="34"/>
      <c r="E73" s="34"/>
    </row>
    <row r="74" spans="1:5" ht="15">
      <c r="A74" s="39"/>
      <c r="B74" s="39"/>
      <c r="C74" s="39"/>
      <c r="D74" s="39"/>
      <c r="E74" s="39"/>
    </row>
    <row r="75" spans="1:5" ht="18">
      <c r="A75" s="2"/>
      <c r="B75" s="1" t="s">
        <v>57</v>
      </c>
      <c r="C75" s="39"/>
      <c r="D75" s="39"/>
      <c r="E75" s="39"/>
    </row>
    <row r="76" spans="1:5" ht="18">
      <c r="A76" s="2"/>
      <c r="B76" s="1" t="s">
        <v>58</v>
      </c>
      <c r="C76" s="39"/>
      <c r="D76" s="39"/>
      <c r="E76" s="39"/>
    </row>
    <row r="77" spans="1:5" ht="15">
      <c r="A77" s="2"/>
      <c r="B77" s="39"/>
      <c r="C77" s="39"/>
      <c r="D77" s="39"/>
      <c r="E77" s="39"/>
    </row>
    <row r="78" spans="1:5" ht="15">
      <c r="A78" s="2"/>
      <c r="B78" s="39"/>
      <c r="C78" s="39"/>
      <c r="D78" s="39"/>
      <c r="E78" s="39"/>
    </row>
    <row r="79" spans="1:10" ht="15">
      <c r="A79" s="2"/>
      <c r="B79" s="39" t="s">
        <v>53</v>
      </c>
      <c r="C79" s="39"/>
      <c r="D79" s="45" t="s">
        <v>54</v>
      </c>
      <c r="E79" s="45"/>
      <c r="H79" s="40"/>
      <c r="I79" s="40"/>
      <c r="J79" s="40"/>
    </row>
    <row r="80" spans="1:5" ht="15">
      <c r="A80" s="2"/>
      <c r="B80" s="39"/>
      <c r="C80" s="39"/>
      <c r="D80" s="39"/>
      <c r="E80" s="39"/>
    </row>
    <row r="81" spans="1:5" ht="15">
      <c r="A81" s="2"/>
      <c r="B81" s="39" t="s">
        <v>55</v>
      </c>
      <c r="C81" s="39"/>
      <c r="D81" s="41" t="s">
        <v>56</v>
      </c>
      <c r="E81" s="39"/>
    </row>
  </sheetData>
  <sheetProtection selectLockedCells="1" selectUnlockedCells="1"/>
  <mergeCells count="12">
    <mergeCell ref="B1:E1"/>
    <mergeCell ref="B2:E2"/>
    <mergeCell ref="B3:E3"/>
    <mergeCell ref="B4:E4"/>
    <mergeCell ref="A6:B6"/>
    <mergeCell ref="A7:B7"/>
    <mergeCell ref="A8:B8"/>
    <mergeCell ref="A9:B9"/>
    <mergeCell ref="A11:A13"/>
    <mergeCell ref="B11:B13"/>
    <mergeCell ref="C11:E12"/>
    <mergeCell ref="D79:E7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 Windows</cp:lastModifiedBy>
  <dcterms:created xsi:type="dcterms:W3CDTF">2009-04-16T08:32:48Z</dcterms:created>
  <dcterms:modified xsi:type="dcterms:W3CDTF">2018-02-04T07:20:20Z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