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9месяцев" sheetId="1" r:id="rId1"/>
  </sheets>
  <externalReferences>
    <externalReference r:id="rId2"/>
    <externalReference r:id="rId3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E9" i="1" s="1"/>
  <c r="E17" i="1" s="1"/>
  <c r="F6" i="1"/>
  <c r="G6" i="1"/>
  <c r="H6" i="1"/>
  <c r="I6" i="1"/>
  <c r="I9" i="1" s="1"/>
  <c r="I17" i="1" s="1"/>
  <c r="J6" i="1"/>
  <c r="K6" i="1"/>
  <c r="L6" i="1"/>
  <c r="M6" i="1"/>
  <c r="N6" i="1"/>
  <c r="O6" i="1"/>
  <c r="P6" i="1"/>
  <c r="Q6" i="1"/>
  <c r="Q9" i="1" s="1"/>
  <c r="Q17" i="1" s="1"/>
  <c r="R6" i="1"/>
  <c r="S6" i="1"/>
  <c r="T6" i="1"/>
  <c r="U6" i="1"/>
  <c r="B7" i="1"/>
  <c r="C7" i="1"/>
  <c r="D7" i="1"/>
  <c r="E7" i="1"/>
  <c r="F7" i="1"/>
  <c r="G7" i="1"/>
  <c r="H7" i="1"/>
  <c r="I7" i="1"/>
  <c r="M7" i="1" s="1"/>
  <c r="U7" i="1" s="1"/>
  <c r="J7" i="1"/>
  <c r="K7" i="1"/>
  <c r="L7" i="1"/>
  <c r="N7" i="1"/>
  <c r="O7" i="1"/>
  <c r="Q7" i="1"/>
  <c r="R7" i="1"/>
  <c r="R9" i="1" s="1"/>
  <c r="R17" i="1" s="1"/>
  <c r="S7" i="1"/>
  <c r="T7" i="1"/>
  <c r="M8" i="1"/>
  <c r="U8" i="1" s="1"/>
  <c r="B9" i="1"/>
  <c r="C9" i="1"/>
  <c r="D9" i="1"/>
  <c r="F9" i="1"/>
  <c r="G9" i="1"/>
  <c r="H9" i="1"/>
  <c r="J9" i="1"/>
  <c r="K9" i="1"/>
  <c r="L9" i="1"/>
  <c r="N9" i="1"/>
  <c r="O9" i="1"/>
  <c r="P9" i="1"/>
  <c r="S9" i="1"/>
  <c r="T9" i="1"/>
  <c r="B12" i="1"/>
  <c r="C12" i="1"/>
  <c r="D12" i="1"/>
  <c r="M12" i="1" s="1"/>
  <c r="E12" i="1"/>
  <c r="F12" i="1"/>
  <c r="G12" i="1"/>
  <c r="H12" i="1"/>
  <c r="H15" i="1" s="1"/>
  <c r="H17" i="1" s="1"/>
  <c r="I12" i="1"/>
  <c r="J12" i="1"/>
  <c r="K12" i="1"/>
  <c r="L12" i="1"/>
  <c r="L15" i="1" s="1"/>
  <c r="L17" i="1" s="1"/>
  <c r="N12" i="1"/>
  <c r="O12" i="1"/>
  <c r="P12" i="1"/>
  <c r="P15" i="1" s="1"/>
  <c r="P17" i="1" s="1"/>
  <c r="Q12" i="1"/>
  <c r="R12" i="1"/>
  <c r="S12" i="1"/>
  <c r="T12" i="1"/>
  <c r="T15" i="1" s="1"/>
  <c r="T17" i="1" s="1"/>
  <c r="B13" i="1"/>
  <c r="C13" i="1"/>
  <c r="D13" i="1"/>
  <c r="M13" i="1" s="1"/>
  <c r="U13" i="1" s="1"/>
  <c r="E13" i="1"/>
  <c r="F13" i="1"/>
  <c r="G13" i="1"/>
  <c r="H13" i="1"/>
  <c r="I13" i="1"/>
  <c r="J13" i="1"/>
  <c r="K13" i="1"/>
  <c r="L13" i="1"/>
  <c r="N13" i="1"/>
  <c r="O13" i="1"/>
  <c r="Q13" i="1"/>
  <c r="R13" i="1"/>
  <c r="S13" i="1"/>
  <c r="T13" i="1"/>
  <c r="B15" i="1"/>
  <c r="C15" i="1"/>
  <c r="E15" i="1"/>
  <c r="F15" i="1"/>
  <c r="G15" i="1"/>
  <c r="I15" i="1"/>
  <c r="J15" i="1"/>
  <c r="K15" i="1"/>
  <c r="N15" i="1"/>
  <c r="O15" i="1"/>
  <c r="Q15" i="1"/>
  <c r="R15" i="1"/>
  <c r="S15" i="1"/>
  <c r="B17" i="1"/>
  <c r="C17" i="1"/>
  <c r="F17" i="1"/>
  <c r="G17" i="1"/>
  <c r="J17" i="1"/>
  <c r="K17" i="1"/>
  <c r="N17" i="1"/>
  <c r="O17" i="1"/>
  <c r="S17" i="1"/>
  <c r="M21" i="1"/>
  <c r="U21" i="1" s="1"/>
  <c r="M24" i="1"/>
  <c r="U24" i="1"/>
  <c r="B40" i="1"/>
  <c r="U12" i="1" l="1"/>
  <c r="U15" i="1" s="1"/>
  <c r="M15" i="1"/>
  <c r="U9" i="1"/>
  <c r="M9" i="1"/>
  <c r="D15" i="1"/>
  <c r="D17" i="1" s="1"/>
  <c r="M17" i="1" l="1"/>
  <c r="U17" i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<sst xmlns="http://schemas.openxmlformats.org/spreadsheetml/2006/main" count="42" uniqueCount="40">
  <si>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</si>
  <si>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</si>
  <si>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</si>
  <si>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</si>
  <si>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</si>
  <si>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</si>
  <si>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</si>
  <si>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</si>
  <si>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</si>
  <si>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</si>
  <si>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</si>
  <si>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</si>
  <si>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</si>
  <si>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</si>
  <si>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</si>
  <si>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</si>
  <si>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</si>
  <si>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</si>
  <si>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</si>
  <si>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</si>
  <si>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</si>
  <si>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</si>
  <si>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</si>
  <si>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</si>
  <si>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</si>
  <si>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</si>
  <si>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</si>
  <si>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</si>
  <si>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</si>
  <si>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</si>
  <si>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</si>
  <si>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</si>
  <si>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</si>
  <si>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4/2- 1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</si>
  <si>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</si>
  <si>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</si>
  <si>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</si>
  <si>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2016г</t>
  </si>
  <si>
    <t>в за9 месяцев 2006г по</t>
  </si>
  <si>
    <t>Фактическое исполнение сметы доходов и расходов за март 2006 г Быковского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</si>
</sst>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2016\&#1060;&#1072;&#1082;&#1090;%20&#1074;&#1099;&#1087;&#1086;&#1083;&#1085;&#1077;&#1085;&#1080;&#1077;%20&#1089;&#1084;&#1077;&#1090;&#1099;\&#1046;&#1084;&#1072;&#1081;&#1083;&#1086;&#1074;&#1072;%204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3%20&#1082;&#1074;/&#1046;&#1084;&#1072;&#1081;&#1083;&#1086;&#1074;&#1072;%204-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240388</v>
          </cell>
          <cell r="C6">
            <v>127862</v>
          </cell>
          <cell r="E6">
            <v>24788</v>
          </cell>
          <cell r="F6">
            <v>72449</v>
          </cell>
          <cell r="G6">
            <v>41044</v>
          </cell>
          <cell r="H6">
            <v>141893</v>
          </cell>
          <cell r="N6">
            <v>12279</v>
          </cell>
          <cell r="Q6">
            <v>98</v>
          </cell>
          <cell r="T6">
            <v>5648</v>
          </cell>
        </row>
        <row r="12">
          <cell r="B12">
            <v>417143</v>
          </cell>
          <cell r="C12">
            <v>91270</v>
          </cell>
          <cell r="D12">
            <v>43685</v>
          </cell>
          <cell r="E12">
            <v>30713</v>
          </cell>
          <cell r="F12">
            <v>75784</v>
          </cell>
          <cell r="G12">
            <v>50963</v>
          </cell>
          <cell r="H12">
            <v>141367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7650</v>
          </cell>
          <cell r="O12">
            <v>0</v>
          </cell>
          <cell r="P12">
            <v>8173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254800</v>
          </cell>
          <cell r="C6">
            <v>124566</v>
          </cell>
          <cell r="E6">
            <v>23800</v>
          </cell>
          <cell r="F6">
            <v>65231</v>
          </cell>
          <cell r="G6">
            <v>31020</v>
          </cell>
          <cell r="H6">
            <v>153491</v>
          </cell>
          <cell r="N6">
            <v>10919</v>
          </cell>
          <cell r="Q6">
            <v>91</v>
          </cell>
          <cell r="T6">
            <v>2982</v>
          </cell>
        </row>
        <row r="12">
          <cell r="B12">
            <v>88064</v>
          </cell>
          <cell r="C12">
            <v>80793</v>
          </cell>
          <cell r="D12">
            <v>27178</v>
          </cell>
          <cell r="E12">
            <v>20277</v>
          </cell>
          <cell r="F12">
            <v>75937</v>
          </cell>
          <cell r="G12">
            <v>51066</v>
          </cell>
          <cell r="H12">
            <v>110852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7650</v>
          </cell>
          <cell r="O12">
            <v>0</v>
          </cell>
          <cell r="P12">
            <v>8351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6250</v>
          </cell>
          <cell r="D13">
            <v>2602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3"/>
    </sheetNames>
    <sheetDataSet>
      <sheetData sheetId="0">
        <row r="6">
          <cell r="B6">
            <v>-3476</v>
          </cell>
          <cell r="C6">
            <v>67286</v>
          </cell>
          <cell r="E6">
            <v>15222</v>
          </cell>
          <cell r="F6">
            <v>69702</v>
          </cell>
          <cell r="G6">
            <v>33291</v>
          </cell>
          <cell r="H6">
            <v>124389</v>
          </cell>
          <cell r="N6">
            <v>12457</v>
          </cell>
          <cell r="T6">
            <v>3750</v>
          </cell>
        </row>
        <row r="12">
          <cell r="B12">
            <v>0</v>
          </cell>
          <cell r="C12">
            <v>91158</v>
          </cell>
          <cell r="D12">
            <v>20678</v>
          </cell>
          <cell r="E12">
            <v>14752</v>
          </cell>
          <cell r="F12">
            <v>87139</v>
          </cell>
          <cell r="G12">
            <v>59714</v>
          </cell>
          <cell r="H12">
            <v>146006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7650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37" ht="21" x14ac:dyDescent="0.4">
      <c r="B1" s="20" t="s">
        <v>39</v>
      </c>
      <c r="J1" s="19" t="s">
        <v>38</v>
      </c>
      <c r="L1" s="19" t="s">
        <v>37</v>
      </c>
      <c r="M1" s="19"/>
      <c r="N1" s="19"/>
      <c r="O1" s="19"/>
    </row>
    <row r="2" spans="1:37" ht="21" x14ac:dyDescent="0.4">
      <c r="B2" s="1" t="s">
        <v>36</v>
      </c>
      <c r="C2" s="1" t="s">
        <v>35</v>
      </c>
      <c r="D2" s="1" t="s">
        <v>34</v>
      </c>
      <c r="E2" s="19" t="s">
        <v>33</v>
      </c>
    </row>
    <row r="3" spans="1:37" ht="55.2" x14ac:dyDescent="0.3">
      <c r="A3" s="14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8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7" t="s">
        <v>15</v>
      </c>
      <c r="U3" s="16" t="s">
        <v>14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6.4" x14ac:dyDescent="0.25">
      <c r="A4" s="14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-215548</v>
      </c>
    </row>
    <row r="5" spans="1:37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37" x14ac:dyDescent="0.25">
      <c r="A6" s="2" t="s">
        <v>11</v>
      </c>
      <c r="B6" s="2">
        <f>[1]квартал1!B6+[1]квартал2!B6+[2]квартал3!B6</f>
        <v>491712</v>
      </c>
      <c r="C6" s="2">
        <f>[1]квартал1!C6+[1]квартал2!C6+[2]квартал3!C6</f>
        <v>319714</v>
      </c>
      <c r="D6" s="2">
        <f>[1]квартал1!D6+[1]квартал2!D6+[2]квартал3!D6</f>
        <v>0</v>
      </c>
      <c r="E6" s="2">
        <f>[1]квартал1!E6+[1]квартал2!E6+[2]квартал3!E6</f>
        <v>63810</v>
      </c>
      <c r="F6" s="2">
        <f>[1]квартал1!F6+[1]квартал2!F6+[2]квартал3!F6</f>
        <v>207382</v>
      </c>
      <c r="G6" s="2">
        <f>[1]квартал1!G6+[1]квартал2!G6+[2]квартал3!G6</f>
        <v>105355</v>
      </c>
      <c r="H6" s="2">
        <f>[1]квартал1!H6+[1]квартал2!H6+[2]квартал3!H6</f>
        <v>419773</v>
      </c>
      <c r="I6" s="2">
        <f>[1]квартал1!I6+[1]квартал2!I6+[2]квартал3!I6</f>
        <v>0</v>
      </c>
      <c r="J6" s="2">
        <f>[1]квартал1!J6+[1]квартал2!J6+[2]квартал3!J6</f>
        <v>0</v>
      </c>
      <c r="K6" s="2">
        <f>[1]квартал1!K6+[1]квартал2!K6+[2]квартал3!K6</f>
        <v>0</v>
      </c>
      <c r="L6" s="2">
        <f>[1]квартал1!L6+[1]квартал2!L6+[2]квартал3!L6</f>
        <v>0</v>
      </c>
      <c r="M6" s="2">
        <f>SUM(B6:L6)</f>
        <v>1607746</v>
      </c>
      <c r="N6" s="2">
        <f>[1]квартал1!N6+[1]квартал2!N6+[2]квартал3!N6</f>
        <v>35655</v>
      </c>
      <c r="O6" s="2">
        <f>[1]квартал1!O6+[1]квартал2!O6+[2]квартал3!O6</f>
        <v>0</v>
      </c>
      <c r="P6" s="2">
        <f>[1]квартал1!P6+[1]квартал2!P6+[2]квартал3!P6</f>
        <v>0</v>
      </c>
      <c r="Q6" s="2">
        <f>[1]квартал1!Q6+[1]квартал2!Q6+[2]квартал3!Q6</f>
        <v>189</v>
      </c>
      <c r="R6" s="2">
        <f>[1]квартал1!R6+[1]квартал2!R6+[2]квартал3!R6</f>
        <v>0</v>
      </c>
      <c r="S6" s="2">
        <f>[1]квартал1!S6+[1]квартал2!S6+[2]квартал3!S6</f>
        <v>0</v>
      </c>
      <c r="T6" s="2">
        <f>[1]квартал1!T6+[1]квартал2!T6+[2]квартал3!T6</f>
        <v>12380</v>
      </c>
      <c r="U6" s="2">
        <f>SUM(M6:T6)</f>
        <v>1655970</v>
      </c>
    </row>
    <row r="7" spans="1:37" x14ac:dyDescent="0.25">
      <c r="A7" s="2" t="s">
        <v>10</v>
      </c>
      <c r="B7" s="2">
        <f>[1]квартал1!B7+[1]квартал2!B7+[2]квартал3!B7</f>
        <v>0</v>
      </c>
      <c r="C7" s="2">
        <f>[1]квартал1!C7+[1]квартал2!C7+[2]квартал3!C7</f>
        <v>0</v>
      </c>
      <c r="D7" s="2">
        <f>[1]квартал1!D7+[1]квартал2!D7+[2]квартал3!D7</f>
        <v>0</v>
      </c>
      <c r="E7" s="2">
        <f>[1]квартал1!E7+[1]квартал2!E7+[2]квартал3!E7</f>
        <v>0</v>
      </c>
      <c r="F7" s="2">
        <f>[1]квартал1!F7+[1]квартал2!F7+[2]квартал3!F7</f>
        <v>0</v>
      </c>
      <c r="G7" s="2">
        <f>[1]квартал1!G7+[1]квартал2!G7+[2]квартал3!G7</f>
        <v>0</v>
      </c>
      <c r="H7" s="2">
        <f>[1]квартал1!H7+[1]квартал2!H7+[2]квартал3!H7</f>
        <v>0</v>
      </c>
      <c r="I7" s="2">
        <f>[1]квартал1!I7+[1]квартал2!I7+[2]квартал3!I7</f>
        <v>0</v>
      </c>
      <c r="J7" s="2">
        <f>[1]квартал1!J7+[1]квартал2!J7+[2]квартал3!J7</f>
        <v>0</v>
      </c>
      <c r="K7" s="2">
        <f>[1]квартал1!K7+[1]квартал2!K7+[2]квартал3!K7</f>
        <v>0</v>
      </c>
      <c r="L7" s="2">
        <f>[1]квартал1!L7+[1]квартал2!L7+[2]квартал3!L7</f>
        <v>0</v>
      </c>
      <c r="M7" s="2">
        <f>SUM(B7:L7)</f>
        <v>0</v>
      </c>
      <c r="N7" s="2">
        <f>[1]квартал1!N7+[1]квартал2!N7+[2]квартал3!N7</f>
        <v>0</v>
      </c>
      <c r="O7" s="2">
        <f>[1]квартал1!O7+[1]квартал2!O7+[2]квартал3!O7</f>
        <v>0</v>
      </c>
      <c r="P7" s="13"/>
      <c r="Q7" s="2">
        <f>[1]квартал1!Q7+[1]квартал2!Q7+[2]квартал3!Q7</f>
        <v>0</v>
      </c>
      <c r="R7" s="2">
        <f>[1]квартал1!R7+[1]квартал2!R7+[2]квартал3!R7</f>
        <v>0</v>
      </c>
      <c r="S7" s="2">
        <f>[1]квартал1!S7+[1]квартал2!S7+[2]квартал3!S7</f>
        <v>0</v>
      </c>
      <c r="T7" s="2">
        <f>[1]квартал1!T7+[1]квартал2!T7+[2]квартал3!T7</f>
        <v>0</v>
      </c>
      <c r="U7" s="2">
        <f>SUM(M7:T7)</f>
        <v>0</v>
      </c>
    </row>
    <row r="8" spans="1:37" x14ac:dyDescent="0.25">
      <c r="M8" s="2">
        <f>SUM(B8:J8)</f>
        <v>0</v>
      </c>
      <c r="U8" s="2">
        <f>SUM(M8:T8)</f>
        <v>0</v>
      </c>
    </row>
    <row r="9" spans="1:37" x14ac:dyDescent="0.25">
      <c r="A9" s="11" t="s">
        <v>6</v>
      </c>
      <c r="B9" s="10">
        <f>SUM(B6:B8)</f>
        <v>491712</v>
      </c>
      <c r="C9" s="10">
        <f>SUM(C6:C8)</f>
        <v>319714</v>
      </c>
      <c r="D9" s="10">
        <f>SUM(D6:D8)</f>
        <v>0</v>
      </c>
      <c r="E9" s="10">
        <f>SUM(E6:E8)</f>
        <v>63810</v>
      </c>
      <c r="F9" s="10">
        <f>SUM(F6:F8)</f>
        <v>207382</v>
      </c>
      <c r="G9" s="10">
        <f>SUM(G6:G8)</f>
        <v>105355</v>
      </c>
      <c r="H9" s="10">
        <f>SUM(H6:H8)</f>
        <v>419773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1607746</v>
      </c>
      <c r="N9" s="10">
        <f>SUM(N6:N8)</f>
        <v>35655</v>
      </c>
      <c r="O9" s="10">
        <f>SUM(O6:O8)</f>
        <v>0</v>
      </c>
      <c r="P9" s="10">
        <f>SUM(P6:P8)</f>
        <v>0</v>
      </c>
      <c r="Q9" s="10">
        <f>SUM(Q6:Q8)</f>
        <v>189</v>
      </c>
      <c r="R9" s="10">
        <f>SUM(R6:R8)</f>
        <v>0</v>
      </c>
      <c r="S9" s="10">
        <f>SUM(S6:S8)</f>
        <v>0</v>
      </c>
      <c r="T9" s="10">
        <f>SUM(T6:T8)</f>
        <v>12380</v>
      </c>
      <c r="U9" s="10">
        <f>SUM(U6:U8)</f>
        <v>1655970</v>
      </c>
    </row>
    <row r="11" spans="1:37" x14ac:dyDescent="0.25">
      <c r="A11" s="6" t="s">
        <v>9</v>
      </c>
    </row>
    <row r="12" spans="1:37" x14ac:dyDescent="0.25">
      <c r="A12" s="2" t="s">
        <v>8</v>
      </c>
      <c r="B12" s="2">
        <f>[1]квартал1!B12+[1]квартал2!B12+[2]квартал3!B12</f>
        <v>505207</v>
      </c>
      <c r="C12" s="2">
        <f>[1]квартал1!C12+[1]квартал2!C12+[2]квартал3!C12</f>
        <v>263221</v>
      </c>
      <c r="D12" s="2">
        <f>[1]квартал1!D12+[1]квартал2!D12+[2]квартал3!D12</f>
        <v>91541</v>
      </c>
      <c r="E12" s="2">
        <f>[1]квартал1!E12+[1]квартал2!E12+[2]квартал3!E12</f>
        <v>65742</v>
      </c>
      <c r="F12" s="2">
        <f>[1]квартал1!F12+[1]квартал2!F12+[2]квартал3!F12</f>
        <v>238860</v>
      </c>
      <c r="G12" s="2">
        <f>[1]квартал1!G12+[1]квартал2!G12+[2]квартал3!G12</f>
        <v>161743</v>
      </c>
      <c r="H12" s="2">
        <f>[1]квартал1!H12+[1]квартал2!H12+[2]квартал3!H12</f>
        <v>398225</v>
      </c>
      <c r="I12" s="2">
        <f>[1]квартал1!I12+[1]квартал2!I12+[2]квартал3!I12</f>
        <v>0</v>
      </c>
      <c r="J12" s="2">
        <f>[1]квартал1!J12+[1]квартал2!J12+[2]квартал3!J12</f>
        <v>0</v>
      </c>
      <c r="K12" s="2">
        <f>[1]квартал1!K12+[1]квартал2!K12+[2]квартал3!K12</f>
        <v>0</v>
      </c>
      <c r="L12" s="2">
        <f>[1]квартал1!L12+[1]квартал2!L12+[2]квартал3!L12</f>
        <v>0</v>
      </c>
      <c r="M12" s="2">
        <f>SUM(B12:L12)</f>
        <v>1724539</v>
      </c>
      <c r="N12" s="2">
        <f>[1]квартал1!N12+[1]квартал2!N12+[2]квартал3!N12</f>
        <v>22950</v>
      </c>
      <c r="O12" s="2">
        <f>[1]квартал1!O12+[1]квартал2!O12+[2]квартал3!O12</f>
        <v>0</v>
      </c>
      <c r="P12" s="2">
        <f>[1]квартал1!P12+[1]квартал2!P12+[2]квартал3!P12</f>
        <v>16524</v>
      </c>
      <c r="Q12" s="2">
        <f>[1]квартал1!Q12+[1]квартал2!Q12+[2]квартал3!Q12</f>
        <v>0</v>
      </c>
      <c r="R12" s="2">
        <f>[1]квартал1!R12+[1]квартал2!R12+[2]квартал3!R12</f>
        <v>0</v>
      </c>
      <c r="S12" s="2">
        <f>[1]квартал1!S12+[1]квартал2!S12+[2]квартал3!S12</f>
        <v>0</v>
      </c>
      <c r="T12" s="2">
        <f>[1]квартал1!T12+[1]квартал2!T12+[2]квартал3!T12</f>
        <v>0</v>
      </c>
      <c r="U12" s="2">
        <f>SUM(M12:T12)</f>
        <v>1764013</v>
      </c>
    </row>
    <row r="13" spans="1:37" x14ac:dyDescent="0.25">
      <c r="A13" s="12" t="s">
        <v>7</v>
      </c>
      <c r="B13" s="2">
        <f>[1]квартал1!B13+[1]квартал2!B13+[2]квартал3!B13</f>
        <v>0</v>
      </c>
      <c r="C13" s="2">
        <f>[1]квартал1!C13+[1]квартал2!C13+[2]квартал3!C13</f>
        <v>6250</v>
      </c>
      <c r="D13" s="2">
        <f>[1]квартал1!D13+[1]квартал2!D13+[2]квартал3!D13</f>
        <v>2602</v>
      </c>
      <c r="E13" s="2">
        <f>[1]квартал1!E13+[1]квартал2!E13+[2]квартал3!E13</f>
        <v>0</v>
      </c>
      <c r="F13" s="2">
        <f>[1]квартал1!F13+[1]квартал2!F13+[2]квартал3!F13</f>
        <v>0</v>
      </c>
      <c r="G13" s="2">
        <f>[1]квартал1!G13+[1]квартал2!G13+[2]квартал3!G13</f>
        <v>0</v>
      </c>
      <c r="H13" s="2">
        <f>[1]квартал1!H13+[1]квартал2!H13+[2]квартал3!H13</f>
        <v>0</v>
      </c>
      <c r="I13" s="2">
        <f>[1]квартал1!I13+[1]квартал2!I13+[2]квартал3!I13</f>
        <v>0</v>
      </c>
      <c r="J13" s="2">
        <f>[1]квартал1!J13+[1]квартал2!J13+[2]квартал3!J13</f>
        <v>0</v>
      </c>
      <c r="K13" s="2">
        <f>[1]квартал1!K13+[1]квартал2!K13+[2]квартал3!K13</f>
        <v>0</v>
      </c>
      <c r="L13" s="2">
        <f>[1]квартал1!L13+[1]квартал2!L13+[2]квартал3!L13</f>
        <v>0</v>
      </c>
      <c r="M13" s="2">
        <f>SUM(B13:L13)</f>
        <v>8852</v>
      </c>
      <c r="N13" s="2">
        <f>[1]квартал1!N13+[1]квартал2!N13+[2]квартал3!N13</f>
        <v>0</v>
      </c>
      <c r="O13" s="2">
        <f>[1]квартал1!O13+[1]квартал2!O13+[2]квартал3!O13</f>
        <v>0</v>
      </c>
      <c r="P13" s="13"/>
      <c r="Q13" s="2">
        <f>[1]квартал1!Q13+[1]квартал2!Q13+[2]квартал3!Q13</f>
        <v>0</v>
      </c>
      <c r="R13" s="2">
        <f>[1]квартал1!R13+[1]квартал2!R13+[2]квартал3!R13</f>
        <v>0</v>
      </c>
      <c r="S13" s="2">
        <f>[1]квартал1!S13+[1]квартал2!S13+[2]квартал3!S13</f>
        <v>0</v>
      </c>
      <c r="T13" s="2">
        <f>[1]квартал1!T13+[1]квартал2!T13+[2]квартал3!T13</f>
        <v>0</v>
      </c>
      <c r="U13" s="2">
        <f>SUM(M13:T13)</f>
        <v>8852</v>
      </c>
    </row>
    <row r="14" spans="1:37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7" x14ac:dyDescent="0.25">
      <c r="A15" s="11" t="s">
        <v>6</v>
      </c>
      <c r="B15" s="10">
        <f>SUM(B12:B13)</f>
        <v>505207</v>
      </c>
      <c r="C15" s="10">
        <f>SUM(C12:C13)</f>
        <v>269471</v>
      </c>
      <c r="D15" s="10">
        <f>SUM(D12:D13)</f>
        <v>94143</v>
      </c>
      <c r="E15" s="10">
        <f>SUM(E12:E13)</f>
        <v>65742</v>
      </c>
      <c r="F15" s="10">
        <f>SUM(F12:F13)</f>
        <v>238860</v>
      </c>
      <c r="G15" s="10">
        <f>SUM(G12:G13)</f>
        <v>161743</v>
      </c>
      <c r="H15" s="10">
        <f>SUM(H12:H13)</f>
        <v>398225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1733391</v>
      </c>
      <c r="N15" s="10">
        <f>SUM(N12:N13)</f>
        <v>22950</v>
      </c>
      <c r="O15" s="10">
        <f>SUM(O12:O13)</f>
        <v>0</v>
      </c>
      <c r="P15" s="10">
        <f>SUM(P12:P13)</f>
        <v>16524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1772865</v>
      </c>
    </row>
    <row r="16" spans="1:37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x14ac:dyDescent="0.25">
      <c r="A17" s="8" t="s">
        <v>5</v>
      </c>
      <c r="B17" s="7">
        <f>SUM(B9,-B15)</f>
        <v>-13495</v>
      </c>
      <c r="C17" s="7">
        <f>SUM(C9,-C15)</f>
        <v>50243</v>
      </c>
      <c r="D17" s="7">
        <f>SUM(D9,-D15)</f>
        <v>-94143</v>
      </c>
      <c r="E17" s="7">
        <f>SUM(E9,-E15)</f>
        <v>-1932</v>
      </c>
      <c r="F17" s="7">
        <f>SUM(F9,-F15)</f>
        <v>-31478</v>
      </c>
      <c r="G17" s="7">
        <f>SUM(G9,-G15)</f>
        <v>-56388</v>
      </c>
      <c r="H17" s="7">
        <f>SUM(H9,-H15)</f>
        <v>21548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-125645</v>
      </c>
      <c r="N17" s="7">
        <f>SUM(N9,-N15)</f>
        <v>12705</v>
      </c>
      <c r="O17" s="7">
        <f>SUM(O9,-O15)</f>
        <v>0</v>
      </c>
      <c r="P17" s="7">
        <f>SUM(P9,-P15)</f>
        <v>-16524</v>
      </c>
      <c r="Q17" s="7">
        <f>SUM(Q9,-Q15)</f>
        <v>189</v>
      </c>
      <c r="R17" s="7">
        <f>SUM(R9,-R15)</f>
        <v>0</v>
      </c>
      <c r="S17" s="7">
        <f>SUM(S9,-S15)</f>
        <v>0</v>
      </c>
      <c r="T17" s="7">
        <f>SUM(T9,-T15)</f>
        <v>12380</v>
      </c>
      <c r="U17" s="7">
        <f>SUM(U9,-U15)</f>
        <v>-116895</v>
      </c>
    </row>
    <row r="18" spans="1:2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</row>
    <row r="20" spans="1:22" x14ac:dyDescent="0.25">
      <c r="V20" s="2"/>
    </row>
    <row r="21" spans="1:22" x14ac:dyDescent="0.25">
      <c r="A21" s="4" t="s">
        <v>4</v>
      </c>
      <c r="M21" s="2">
        <f>SUM(B21:L21)</f>
        <v>0</v>
      </c>
      <c r="U21" s="2">
        <f>SUM(M21:T21)</f>
        <v>0</v>
      </c>
      <c r="V21" s="2"/>
    </row>
    <row r="22" spans="1:22" x14ac:dyDescent="0.25">
      <c r="V22" s="3"/>
    </row>
    <row r="24" spans="1:22" x14ac:dyDescent="0.25">
      <c r="A24" s="2" t="s">
        <v>3</v>
      </c>
      <c r="B24" s="2">
        <v>137723</v>
      </c>
      <c r="C24" s="2">
        <v>202422</v>
      </c>
      <c r="D24" s="2"/>
      <c r="E24" s="2">
        <v>21773</v>
      </c>
      <c r="F24" s="2">
        <v>116363</v>
      </c>
      <c r="G24" s="2">
        <v>63066</v>
      </c>
      <c r="H24" s="2">
        <v>209968</v>
      </c>
      <c r="I24" s="2"/>
      <c r="J24" s="2"/>
      <c r="K24" s="2"/>
      <c r="L24" s="2"/>
      <c r="M24" s="2">
        <f>SUM(B24:L24)</f>
        <v>751315</v>
      </c>
      <c r="N24" s="2">
        <v>12415</v>
      </c>
      <c r="O24" s="2"/>
      <c r="P24" s="2"/>
      <c r="Q24" s="2"/>
      <c r="R24" s="2"/>
      <c r="S24" s="2"/>
      <c r="T24" s="2"/>
      <c r="U24" s="2">
        <f>SUM(M24:T24)</f>
        <v>763730</v>
      </c>
    </row>
    <row r="26" spans="1:22" x14ac:dyDescent="0.25">
      <c r="B26" s="1" t="s">
        <v>2</v>
      </c>
      <c r="C26" s="1" t="s">
        <v>1</v>
      </c>
      <c r="E26" s="1" t="s">
        <v>0</v>
      </c>
    </row>
    <row r="40" spans="2:2" x14ac:dyDescent="0.25">
      <c r="B40" s="2">
        <f>[1]квартал1!B42+[1]квартал2!B42+[2]квартал3!B42</f>
        <v>0</v>
      </c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9месяцев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2016-11-22T09:50:31Z</dcterms:created>
  <dcterms:modified xsi:type="dcterms:W3CDTF">2016-11-22T09:51:02Z</dcterms:modified>
</cp:coreProperties>
</file>