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9месяцев" sheetId="1" r:id="rId1"/>
  </sheets>
  <externalReferences>
    <externalReference r:id="rId2"/>
    <externalReference r:id="rId3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Q7" i="1"/>
  <c r="R7" i="1"/>
  <c r="S7" i="1"/>
  <c r="T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40" i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<sst xmlns="http://schemas.openxmlformats.org/spreadsheetml/2006/main" count="42" uniqueCount="40">
  <si>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</si>
  <si>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</si>
  <si>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</si>
  <si>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</si>
  <si>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</si>
  <si>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</si>
  <si>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</si>
  <si>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</si>
  <si>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</si>
  <si>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</si>
  <si>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</si>
  <si>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</si>
  <si>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</si>
  <si>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</si>
  <si>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</si>
  <si>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</si>
  <si>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</si>
  <si>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</si>
  <si>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</si>
  <si>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</si>
  <si>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</si>
  <si>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</si>
  <si>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</si>
  <si>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</si>
  <si>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</si>
  <si>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</si>
  <si>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</si>
  <si>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</si>
  <si>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</si>
  <si>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</si>
  <si>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</si>
  <si>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</si>
  <si>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</si>
  <si>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4/2 - 3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</si>
  <si>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</si>
  <si>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</si>
  <si>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</si>
  <si>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2015г</t>
  </si>
  <si>
    <t>в за9 месяцев 2006г по</t>
  </si>
  <si>
    <t>Фактическое исполнение сметы доходов и расходов за март 2006 г Быковского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</si>
</sst>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5/&#1060;&#1072;&#1082;&#1090;%20&#1074;&#1099;&#1087;&#1086;&#1083;&#1085;&#1077;&#1085;&#1080;&#1077;%20&#1089;&#1084;&#1077;&#1090;&#1099;/&#1046;&#1084;&#1072;&#1081;&#1083;&#1086;&#1074;&#1072;%204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3&#1082;&#1074;/&#1046;&#1084;&#1072;&#1081;&#1083;&#1086;&#1074;&#1072;%204-2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455951</v>
          </cell>
          <cell r="C6">
            <v>137129</v>
          </cell>
          <cell r="E6">
            <v>21665</v>
          </cell>
          <cell r="F6">
            <v>45119</v>
          </cell>
          <cell r="G6">
            <v>29438</v>
          </cell>
          <cell r="H6">
            <v>180101</v>
          </cell>
          <cell r="N6">
            <v>14987</v>
          </cell>
          <cell r="Q6">
            <v>9782</v>
          </cell>
          <cell r="T6">
            <v>31626</v>
          </cell>
        </row>
        <row r="12">
          <cell r="B12">
            <v>675576</v>
          </cell>
          <cell r="C12">
            <v>0</v>
          </cell>
          <cell r="D12">
            <v>54234</v>
          </cell>
          <cell r="E12">
            <v>32381</v>
          </cell>
          <cell r="F12">
            <v>74247</v>
          </cell>
          <cell r="G12">
            <v>49957</v>
          </cell>
          <cell r="H12">
            <v>192105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8750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396952</v>
          </cell>
          <cell r="C6">
            <v>164795</v>
          </cell>
          <cell r="E6">
            <v>25011</v>
          </cell>
          <cell r="F6">
            <v>62507</v>
          </cell>
          <cell r="G6">
            <v>38293</v>
          </cell>
          <cell r="H6">
            <v>165848</v>
          </cell>
          <cell r="N6">
            <v>16406</v>
          </cell>
          <cell r="Q6">
            <v>1047</v>
          </cell>
          <cell r="T6">
            <v>15527</v>
          </cell>
        </row>
        <row r="12">
          <cell r="B12">
            <v>172562</v>
          </cell>
          <cell r="C12">
            <v>0</v>
          </cell>
          <cell r="D12">
            <v>33098</v>
          </cell>
          <cell r="E12">
            <v>23964</v>
          </cell>
          <cell r="F12">
            <v>74030</v>
          </cell>
          <cell r="G12">
            <v>49812</v>
          </cell>
          <cell r="H12">
            <v>190816</v>
          </cell>
          <cell r="I12">
            <v>0</v>
          </cell>
          <cell r="J12">
            <v>0</v>
          </cell>
          <cell r="K12">
            <v>5659</v>
          </cell>
          <cell r="L12">
            <v>0</v>
          </cell>
          <cell r="N12">
            <v>7950</v>
          </cell>
          <cell r="O12">
            <v>0</v>
          </cell>
          <cell r="P12">
            <v>10815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2275</v>
          </cell>
          <cell r="C13">
            <v>0</v>
          </cell>
          <cell r="D13">
            <v>883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2593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3"/>
    </sheetNames>
    <sheetDataSet>
      <sheetData sheetId="0">
        <row r="6">
          <cell r="B6">
            <v>105568</v>
          </cell>
          <cell r="C6">
            <v>121718</v>
          </cell>
          <cell r="E6">
            <v>22442</v>
          </cell>
          <cell r="F6">
            <v>73612</v>
          </cell>
          <cell r="G6">
            <v>48797</v>
          </cell>
          <cell r="H6">
            <v>189889</v>
          </cell>
          <cell r="N6">
            <v>18977</v>
          </cell>
          <cell r="Q6">
            <v>658</v>
          </cell>
          <cell r="T6">
            <v>5300</v>
          </cell>
        </row>
        <row r="12">
          <cell r="B12">
            <v>97042</v>
          </cell>
          <cell r="C12">
            <v>0</v>
          </cell>
          <cell r="D12">
            <v>33310</v>
          </cell>
          <cell r="E12">
            <v>23964</v>
          </cell>
          <cell r="F12">
            <v>101134</v>
          </cell>
          <cell r="G12">
            <v>68010</v>
          </cell>
          <cell r="H12">
            <v>217284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7950</v>
          </cell>
          <cell r="O12">
            <v>25000</v>
          </cell>
          <cell r="P12">
            <v>14075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topLeftCell="A4" workbookViewId="0">
      <selection activeCell="B24" sqref="B24:U24"/>
    </sheetView>
  </sheetViews>
  <sheetFormatPr defaultColWidth="9" defaultRowHeight="12.75" x14ac:dyDescent="0.2"/>
  <cols>
    <col min="1" max="1" width="18.42578125" style="1" customWidth="1"/>
    <col min="2" max="16384" width="9" style="1"/>
  </cols>
  <sheetData>
    <row r="1" spans="1:37" ht="20.25" x14ac:dyDescent="0.3">
      <c r="B1" s="20" t="s">
        <v>39</v>
      </c>
      <c r="J1" s="19" t="s">
        <v>38</v>
      </c>
      <c r="L1" s="19" t="s">
        <v>37</v>
      </c>
      <c r="M1" s="19"/>
      <c r="N1" s="19"/>
      <c r="O1" s="19"/>
    </row>
    <row r="2" spans="1:37" ht="20.25" x14ac:dyDescent="0.3">
      <c r="B2" s="1" t="s">
        <v>36</v>
      </c>
      <c r="C2" s="1" t="s">
        <v>35</v>
      </c>
      <c r="D2" s="1" t="s">
        <v>34</v>
      </c>
      <c r="E2" s="19" t="s">
        <v>33</v>
      </c>
    </row>
    <row r="3" spans="1:37" ht="60" x14ac:dyDescent="0.25">
      <c r="A3" s="14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8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7" t="s">
        <v>15</v>
      </c>
      <c r="U3" s="16" t="s">
        <v>14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5.5" x14ac:dyDescent="0.2">
      <c r="A4" s="14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-210827</v>
      </c>
    </row>
    <row r="5" spans="1:37" x14ac:dyDescent="0.2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37" x14ac:dyDescent="0.2">
      <c r="A6" s="2" t="s">
        <v>11</v>
      </c>
      <c r="B6" s="2">
        <f>[1]квартал1!B6+[1]квартал2!B6+[2]квартал3!B6</f>
        <v>958471</v>
      </c>
      <c r="C6" s="2">
        <f>[1]квартал1!C6+[1]квартал2!C6+[2]квартал3!C6</f>
        <v>423642</v>
      </c>
      <c r="D6" s="2">
        <f>[1]квартал1!D6+[1]квартал2!D6+[2]квартал3!D6</f>
        <v>0</v>
      </c>
      <c r="E6" s="2">
        <f>[1]квартал1!E6+[1]квартал2!E6+[2]квартал3!E6</f>
        <v>69118</v>
      </c>
      <c r="F6" s="2">
        <f>[1]квартал1!F6+[1]квартал2!F6+[2]квартал3!F6</f>
        <v>181238</v>
      </c>
      <c r="G6" s="2">
        <f>[1]квартал1!G6+[1]квартал2!G6+[2]квартал3!G6</f>
        <v>116528</v>
      </c>
      <c r="H6" s="2">
        <f>[1]квартал1!H6+[1]квартал2!H6+[2]квартал3!H6</f>
        <v>535838</v>
      </c>
      <c r="I6" s="2">
        <f>[1]квартал1!I6+[1]квартал2!I6+[2]квартал3!I6</f>
        <v>0</v>
      </c>
      <c r="J6" s="2">
        <f>[1]квартал1!J6+[1]квартал2!J6+[2]квартал3!J6</f>
        <v>0</v>
      </c>
      <c r="K6" s="2">
        <f>[1]квартал1!K6+[1]квартал2!K6+[2]квартал3!K6</f>
        <v>0</v>
      </c>
      <c r="L6" s="2">
        <f>[1]квартал1!L6+[1]квартал2!L6+[2]квартал3!L6</f>
        <v>0</v>
      </c>
      <c r="M6" s="2">
        <f>SUM(B6:L6)</f>
        <v>2284835</v>
      </c>
      <c r="N6" s="2">
        <f>[1]квартал1!N6+[1]квартал2!N6+[2]квартал3!N6</f>
        <v>50370</v>
      </c>
      <c r="O6" s="2">
        <f>[1]квартал1!O6+[1]квартал2!O6+[2]квартал3!O6</f>
        <v>0</v>
      </c>
      <c r="P6" s="2">
        <f>[1]квартал1!P6+[1]квартал2!P6+[2]квартал3!P6</f>
        <v>0</v>
      </c>
      <c r="Q6" s="2">
        <f>[1]квартал1!Q6+[1]квартал2!Q6+[2]квартал3!Q6</f>
        <v>11487</v>
      </c>
      <c r="R6" s="2">
        <f>[1]квартал1!R6+[1]квартал2!R6+[2]квартал3!R6</f>
        <v>0</v>
      </c>
      <c r="S6" s="2">
        <f>[1]квартал1!S6+[1]квартал2!S6+[2]квартал3!S6</f>
        <v>0</v>
      </c>
      <c r="T6" s="2">
        <f>[1]квартал1!T6+[1]квартал2!T6+[2]квартал3!T6</f>
        <v>52453</v>
      </c>
      <c r="U6" s="2">
        <f>SUM(M6:T6)</f>
        <v>2399145</v>
      </c>
    </row>
    <row r="7" spans="1:37" x14ac:dyDescent="0.2">
      <c r="A7" s="2" t="s">
        <v>10</v>
      </c>
      <c r="B7" s="2">
        <f>[1]квартал1!B7+[1]квартал2!B7+[2]квартал3!B7</f>
        <v>0</v>
      </c>
      <c r="C7" s="2">
        <f>[1]квартал1!C7+[1]квартал2!C7+[2]квартал3!C7</f>
        <v>0</v>
      </c>
      <c r="D7" s="2">
        <f>[1]квартал1!D7+[1]квартал2!D7+[2]квартал3!D7</f>
        <v>0</v>
      </c>
      <c r="E7" s="2">
        <f>[1]квартал1!E7+[1]квартал2!E7+[2]квартал3!E7</f>
        <v>0</v>
      </c>
      <c r="F7" s="2">
        <f>[1]квартал1!F7+[1]квартал2!F7+[2]квартал3!F7</f>
        <v>0</v>
      </c>
      <c r="G7" s="2">
        <f>[1]квартал1!G7+[1]квартал2!G7+[2]квартал3!G7</f>
        <v>0</v>
      </c>
      <c r="H7" s="2">
        <f>[1]квартал1!H7+[1]квартал2!H7+[2]квартал3!H7</f>
        <v>0</v>
      </c>
      <c r="I7" s="2">
        <f>[1]квартал1!I7+[1]квартал2!I7+[2]квартал3!I7</f>
        <v>0</v>
      </c>
      <c r="J7" s="2">
        <f>[1]квартал1!J7+[1]квартал2!J7+[2]квартал3!J7</f>
        <v>0</v>
      </c>
      <c r="K7" s="2">
        <f>[1]квартал1!K7+[1]квартал2!K7+[2]квартал3!K7</f>
        <v>0</v>
      </c>
      <c r="L7" s="2">
        <f>[1]квартал1!L7+[1]квартал2!L7+[2]квартал3!L7</f>
        <v>0</v>
      </c>
      <c r="M7" s="2">
        <f>SUM(B7:L7)</f>
        <v>0</v>
      </c>
      <c r="N7" s="2">
        <f>[1]квартал1!N7+[1]квартал2!N7+[2]квартал3!N7</f>
        <v>0</v>
      </c>
      <c r="O7" s="2">
        <f>[1]квартал1!O7+[1]квартал2!O7+[2]квартал3!O7</f>
        <v>0</v>
      </c>
      <c r="P7" s="13"/>
      <c r="Q7" s="2">
        <f>[1]квартал1!Q7+[1]квартал2!Q7+[2]квартал3!Q7</f>
        <v>0</v>
      </c>
      <c r="R7" s="2">
        <f>[1]квартал1!R7+[1]квартал2!R7+[2]квартал3!R7</f>
        <v>0</v>
      </c>
      <c r="S7" s="2">
        <f>[1]квартал1!S7+[1]квартал2!S7+[2]квартал3!S7</f>
        <v>0</v>
      </c>
      <c r="T7" s="2">
        <f>[1]квартал1!T7+[1]квартал2!T7+[2]квартал3!T7</f>
        <v>0</v>
      </c>
      <c r="U7" s="2">
        <f>SUM(M7:T7)</f>
        <v>0</v>
      </c>
    </row>
    <row r="8" spans="1:37" x14ac:dyDescent="0.2">
      <c r="M8" s="2">
        <f>SUM(B8:J8)</f>
        <v>0</v>
      </c>
      <c r="U8" s="2">
        <f>SUM(M8:T8)</f>
        <v>0</v>
      </c>
    </row>
    <row r="9" spans="1:37" x14ac:dyDescent="0.2">
      <c r="A9" s="11" t="s">
        <v>6</v>
      </c>
      <c r="B9" s="10">
        <f>SUM(B6:B8)</f>
        <v>958471</v>
      </c>
      <c r="C9" s="10">
        <f>SUM(C6:C8)</f>
        <v>423642</v>
      </c>
      <c r="D9" s="10">
        <f>SUM(D6:D8)</f>
        <v>0</v>
      </c>
      <c r="E9" s="10">
        <f>SUM(E6:E8)</f>
        <v>69118</v>
      </c>
      <c r="F9" s="10">
        <f>SUM(F6:F8)</f>
        <v>181238</v>
      </c>
      <c r="G9" s="10">
        <f>SUM(G6:G8)</f>
        <v>116528</v>
      </c>
      <c r="H9" s="10">
        <f>SUM(H6:H8)</f>
        <v>535838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2284835</v>
      </c>
      <c r="N9" s="10">
        <f>SUM(N6:N8)</f>
        <v>50370</v>
      </c>
      <c r="O9" s="10">
        <f>SUM(O6:O8)</f>
        <v>0</v>
      </c>
      <c r="P9" s="10">
        <f>SUM(P6:P8)</f>
        <v>0</v>
      </c>
      <c r="Q9" s="10">
        <f>SUM(Q6:Q8)</f>
        <v>11487</v>
      </c>
      <c r="R9" s="10">
        <f>SUM(R6:R8)</f>
        <v>0</v>
      </c>
      <c r="S9" s="10">
        <f>SUM(S6:S8)</f>
        <v>0</v>
      </c>
      <c r="T9" s="10">
        <f>SUM(T6:T8)</f>
        <v>52453</v>
      </c>
      <c r="U9" s="10">
        <f>SUM(U6:U8)</f>
        <v>2399145</v>
      </c>
    </row>
    <row r="11" spans="1:37" x14ac:dyDescent="0.2">
      <c r="A11" s="6" t="s">
        <v>9</v>
      </c>
    </row>
    <row r="12" spans="1:37" x14ac:dyDescent="0.2">
      <c r="A12" s="2" t="s">
        <v>8</v>
      </c>
      <c r="B12" s="2">
        <f>[1]квартал1!B12+[1]квартал2!B12+[2]квартал3!B12</f>
        <v>945180</v>
      </c>
      <c r="C12" s="2">
        <f>[1]квартал1!C12+[1]квартал2!C12+[2]квартал3!C12</f>
        <v>0</v>
      </c>
      <c r="D12" s="2">
        <f>[1]квартал1!D12+[1]квартал2!D12+[2]квартал3!D12</f>
        <v>120642</v>
      </c>
      <c r="E12" s="2">
        <f>[1]квартал1!E12+[1]квартал2!E12+[2]квартал3!E12</f>
        <v>80309</v>
      </c>
      <c r="F12" s="2">
        <f>[1]квартал1!F12+[1]квартал2!F12+[2]квартал3!F12</f>
        <v>249411</v>
      </c>
      <c r="G12" s="2">
        <f>[1]квартал1!G12+[1]квартал2!G12+[2]квартал3!G12</f>
        <v>167779</v>
      </c>
      <c r="H12" s="2">
        <f>[1]квартал1!H12+[1]квартал2!H12+[2]квартал3!H12</f>
        <v>600205</v>
      </c>
      <c r="I12" s="2">
        <f>[1]квартал1!I12+[1]квартал2!I12+[2]квартал3!I12</f>
        <v>0</v>
      </c>
      <c r="J12" s="2">
        <f>[1]квартал1!J12+[1]квартал2!J12+[2]квартал3!J12</f>
        <v>0</v>
      </c>
      <c r="K12" s="2">
        <f>[1]квартал1!K12+[1]квартал2!K12+[2]квартал3!K12</f>
        <v>5659</v>
      </c>
      <c r="L12" s="2">
        <f>[1]квартал1!L12+[1]квартал2!L12+[2]квартал3!L12</f>
        <v>0</v>
      </c>
      <c r="M12" s="2">
        <f>SUM(B12:L12)</f>
        <v>2169185</v>
      </c>
      <c r="N12" s="2">
        <f>[1]квартал1!N12+[1]квартал2!N12+[2]квартал3!N12</f>
        <v>24650</v>
      </c>
      <c r="O12" s="2">
        <f>[1]квартал1!O12+[1]квартал2!O12+[2]квартал3!O12</f>
        <v>25000</v>
      </c>
      <c r="P12" s="2">
        <f>[1]квартал1!P12+[1]квартал2!P12+[2]квартал3!P12</f>
        <v>24890</v>
      </c>
      <c r="Q12" s="2">
        <f>[1]квартал1!Q12+[1]квартал2!Q12+[2]квартал3!Q12</f>
        <v>0</v>
      </c>
      <c r="R12" s="2">
        <f>[1]квартал1!R12+[1]квартал2!R12+[2]квартал3!R12</f>
        <v>0</v>
      </c>
      <c r="S12" s="2">
        <f>[1]квартал1!S12+[1]квартал2!S12+[2]квартал3!S12</f>
        <v>0</v>
      </c>
      <c r="T12" s="2">
        <f>[1]квартал1!T12+[1]квартал2!T12+[2]квартал3!T12</f>
        <v>0</v>
      </c>
      <c r="U12" s="2">
        <f>SUM(M12:T12)</f>
        <v>2243725</v>
      </c>
    </row>
    <row r="13" spans="1:37" x14ac:dyDescent="0.2">
      <c r="A13" s="12" t="s">
        <v>7</v>
      </c>
      <c r="B13" s="2">
        <f>[1]квартал1!B13+[1]квартал2!B13+[2]квартал3!B13</f>
        <v>2275</v>
      </c>
      <c r="C13" s="2">
        <f>[1]квартал1!C13+[1]квартал2!C13+[2]квартал3!C13</f>
        <v>0</v>
      </c>
      <c r="D13" s="2">
        <f>[1]квартал1!D13+[1]квартал2!D13+[2]квартал3!D13</f>
        <v>883</v>
      </c>
      <c r="E13" s="2">
        <f>[1]квартал1!E13+[1]квартал2!E13+[2]квартал3!E13</f>
        <v>0</v>
      </c>
      <c r="F13" s="2">
        <f>[1]квартал1!F13+[1]квартал2!F13+[2]квартал3!F13</f>
        <v>0</v>
      </c>
      <c r="G13" s="2">
        <f>[1]квартал1!G13+[1]квартал2!G13+[2]квартал3!G13</f>
        <v>0</v>
      </c>
      <c r="H13" s="2">
        <f>[1]квартал1!H13+[1]квартал2!H13+[2]квартал3!H13</f>
        <v>0</v>
      </c>
      <c r="I13" s="2">
        <f>[1]квартал1!I13+[1]квартал2!I13+[2]квартал3!I13</f>
        <v>0</v>
      </c>
      <c r="J13" s="2">
        <f>[1]квартал1!J13+[1]квартал2!J13+[2]квартал3!J13</f>
        <v>0</v>
      </c>
      <c r="K13" s="2">
        <f>[1]квартал1!K13+[1]квартал2!K13+[2]квартал3!K13</f>
        <v>0</v>
      </c>
      <c r="L13" s="2">
        <f>[1]квартал1!L13+[1]квартал2!L13+[2]квартал3!L13</f>
        <v>0</v>
      </c>
      <c r="M13" s="2">
        <f>SUM(B13:L13)</f>
        <v>3158</v>
      </c>
      <c r="N13" s="2">
        <f>[1]квартал1!N13+[1]квартал2!N13+[2]квартал3!N13</f>
        <v>2593</v>
      </c>
      <c r="O13" s="2">
        <f>[1]квартал1!O13+[1]квартал2!O13+[2]квартал3!O13</f>
        <v>0</v>
      </c>
      <c r="P13" s="13"/>
      <c r="Q13" s="2">
        <f>[1]квартал1!Q13+[1]квартал2!Q13+[2]квартал3!Q13</f>
        <v>0</v>
      </c>
      <c r="R13" s="2">
        <f>[1]квартал1!R13+[1]квартал2!R13+[2]квартал3!R13</f>
        <v>0</v>
      </c>
      <c r="S13" s="2">
        <f>[1]квартал1!S13+[1]квартал2!S13+[2]квартал3!S13</f>
        <v>0</v>
      </c>
      <c r="T13" s="2">
        <f>[1]квартал1!T13+[1]квартал2!T13+[2]квартал3!T13</f>
        <v>0</v>
      </c>
      <c r="U13" s="2">
        <f>SUM(M13:T13)</f>
        <v>5751</v>
      </c>
    </row>
    <row r="14" spans="1:37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7" x14ac:dyDescent="0.2">
      <c r="A15" s="11" t="s">
        <v>6</v>
      </c>
      <c r="B15" s="10">
        <f>SUM(B12:B13)</f>
        <v>947455</v>
      </c>
      <c r="C15" s="10">
        <f>SUM(C12:C13)</f>
        <v>0</v>
      </c>
      <c r="D15" s="10">
        <f>SUM(D12:D13)</f>
        <v>121525</v>
      </c>
      <c r="E15" s="10">
        <f>SUM(E12:E13)</f>
        <v>80309</v>
      </c>
      <c r="F15" s="10">
        <f>SUM(F12:F13)</f>
        <v>249411</v>
      </c>
      <c r="G15" s="10">
        <f>SUM(G12:G13)</f>
        <v>167779</v>
      </c>
      <c r="H15" s="10">
        <f>SUM(H12:H13)</f>
        <v>600205</v>
      </c>
      <c r="I15" s="10">
        <f>SUM(I12:I13)</f>
        <v>0</v>
      </c>
      <c r="J15" s="10">
        <f>SUM(J12:J13)</f>
        <v>0</v>
      </c>
      <c r="K15" s="10">
        <f>SUM(K12:K13)</f>
        <v>5659</v>
      </c>
      <c r="L15" s="10">
        <f>SUM(L12:L13)</f>
        <v>0</v>
      </c>
      <c r="M15" s="10">
        <f>SUM(M12:M13)</f>
        <v>2172343</v>
      </c>
      <c r="N15" s="10">
        <f>SUM(N12:N13)</f>
        <v>27243</v>
      </c>
      <c r="O15" s="10">
        <f>SUM(O12:O13)</f>
        <v>25000</v>
      </c>
      <c r="P15" s="10">
        <f>SUM(P12:P13)</f>
        <v>24890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2249476</v>
      </c>
    </row>
    <row r="16" spans="1:37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x14ac:dyDescent="0.2">
      <c r="A17" s="8" t="s">
        <v>5</v>
      </c>
      <c r="B17" s="7">
        <f>SUM(B9,-B15)</f>
        <v>11016</v>
      </c>
      <c r="C17" s="7">
        <f>SUM(C9,-C15)</f>
        <v>423642</v>
      </c>
      <c r="D17" s="7">
        <f>SUM(D9,-D15)</f>
        <v>-121525</v>
      </c>
      <c r="E17" s="7">
        <f>SUM(E9,-E15)</f>
        <v>-11191</v>
      </c>
      <c r="F17" s="7">
        <f>SUM(F9,-F15)</f>
        <v>-68173</v>
      </c>
      <c r="G17" s="7">
        <f>SUM(G9,-G15)</f>
        <v>-51251</v>
      </c>
      <c r="H17" s="7">
        <f>SUM(H9,-H15)</f>
        <v>-64367</v>
      </c>
      <c r="I17" s="7">
        <f>SUM(I9,-I15)</f>
        <v>0</v>
      </c>
      <c r="J17" s="7">
        <f>SUM(J9,-J15)</f>
        <v>0</v>
      </c>
      <c r="K17" s="7">
        <f>SUM(K9,-K15)</f>
        <v>-5659</v>
      </c>
      <c r="L17" s="7">
        <f>SUM(L9,-L15)</f>
        <v>0</v>
      </c>
      <c r="M17" s="7">
        <f>SUM(M9,-M15)</f>
        <v>112492</v>
      </c>
      <c r="N17" s="7">
        <f>SUM(N9,-N15)</f>
        <v>23127</v>
      </c>
      <c r="O17" s="7">
        <f>SUM(O9,-O15)</f>
        <v>-25000</v>
      </c>
      <c r="P17" s="7">
        <f>SUM(P9,-P15)</f>
        <v>-24890</v>
      </c>
      <c r="Q17" s="7">
        <f>SUM(Q9,-Q15)</f>
        <v>11487</v>
      </c>
      <c r="R17" s="7">
        <f>SUM(R9,-R15)</f>
        <v>0</v>
      </c>
      <c r="S17" s="7">
        <f>SUM(S9,-S15)</f>
        <v>0</v>
      </c>
      <c r="T17" s="7">
        <f>SUM(T9,-T15)</f>
        <v>52453</v>
      </c>
      <c r="U17" s="7">
        <f>SUM(U9,-U15)</f>
        <v>149669</v>
      </c>
    </row>
    <row r="18" spans="1:22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x14ac:dyDescent="0.2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</row>
    <row r="20" spans="1:22" x14ac:dyDescent="0.2">
      <c r="V20" s="2"/>
    </row>
    <row r="21" spans="1:22" x14ac:dyDescent="0.2">
      <c r="A21" s="4" t="s">
        <v>4</v>
      </c>
      <c r="M21" s="2">
        <f>SUM(B21:L21)</f>
        <v>0</v>
      </c>
      <c r="U21" s="2">
        <f>SUM(M21:T21)</f>
        <v>0</v>
      </c>
      <c r="V21" s="2"/>
    </row>
    <row r="22" spans="1:22" x14ac:dyDescent="0.2">
      <c r="V22" s="3"/>
    </row>
    <row r="24" spans="1:22" x14ac:dyDescent="0.2">
      <c r="A24" s="2" t="s">
        <v>3</v>
      </c>
      <c r="B24" s="2">
        <v>37082</v>
      </c>
      <c r="C24" s="2">
        <v>133366</v>
      </c>
      <c r="D24" s="2"/>
      <c r="E24" s="2">
        <v>19792</v>
      </c>
      <c r="F24" s="2">
        <v>62901</v>
      </c>
      <c r="G24" s="2">
        <v>38971</v>
      </c>
      <c r="H24" s="2">
        <v>145844</v>
      </c>
      <c r="I24" s="2"/>
      <c r="J24" s="2"/>
      <c r="K24" s="2"/>
      <c r="L24" s="2"/>
      <c r="M24" s="2">
        <f>SUM(B24:L24)</f>
        <v>437956</v>
      </c>
      <c r="N24" s="2">
        <v>14723</v>
      </c>
      <c r="O24" s="2"/>
      <c r="P24" s="2"/>
      <c r="Q24" s="2">
        <v>812</v>
      </c>
      <c r="R24" s="2"/>
      <c r="S24" s="2"/>
      <c r="T24" s="2">
        <v>20387</v>
      </c>
      <c r="U24" s="2">
        <f>SUM(M24:T24)</f>
        <v>473878</v>
      </c>
    </row>
    <row r="26" spans="1:22" x14ac:dyDescent="0.2">
      <c r="B26" s="1" t="s">
        <v>2</v>
      </c>
      <c r="C26" s="1" t="s">
        <v>1</v>
      </c>
      <c r="E26" s="1" t="s">
        <v>0</v>
      </c>
    </row>
    <row r="40" spans="2:2" x14ac:dyDescent="0.2">
      <c r="B40" s="2">
        <f>[1]квартал1!B42+[1]квартал2!B42+[2]квартал3!B42</f>
        <v>0</v>
      </c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9месяцев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2015-12-01T08:40:02Z</dcterms:created>
  <dcterms:modified xsi:type="dcterms:W3CDTF">2015-12-01T08:40:24Z</dcterms:modified>
</cp:coreProperties>
</file>