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31" i="1"/>
  <c r="B46" i="1"/>
</calcChain>
</file>

<file path=xl/sharedStrings.xml><?xml version="1.0" encoding="utf-8"?>
<sst xmlns="http://schemas.openxmlformats.org/spreadsheetml/2006/main" count="40" uniqueCount="38">
  <si>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</si>
  <si>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</si>
  <si>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</si>
  <si>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</si>
  <si>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</si>
  <si>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</si>
  <si>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</si>
  <si>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</si>
  <si>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</si>
  <si>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</si>
  <si>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</si>
  <si>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</si>
  <si>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</si>
  <si>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</si>
  <si>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</si>
  <si>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</si>
  <si>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</si>
  <si>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</si>
  <si>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</si>
  <si>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</si>
  <si>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</si>
  <si>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</si>
  <si>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</si>
  <si>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</si>
  <si>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</si>
  <si>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</si>
  <si>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</si>
  <si>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</si>
  <si>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</si>
  <si>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</si>
  <si>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</si>
  <si>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</si>
  <si>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</si>
  <si>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4/2-2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</si>
  <si>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</si>
  <si>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</si>
  <si>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</si>
  <si>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2015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</si>
</sst>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46;&#1084;&#1072;&#1081;&#1083;&#1086;&#1074;&#1072;%204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B12">
            <v>32499</v>
          </cell>
          <cell r="D12">
            <v>10987</v>
          </cell>
          <cell r="E12">
            <v>8516</v>
          </cell>
          <cell r="F12">
            <v>29614</v>
          </cell>
          <cell r="G12">
            <v>19915</v>
          </cell>
          <cell r="H12">
            <v>28886</v>
          </cell>
          <cell r="N12">
            <v>2650</v>
          </cell>
          <cell r="O12">
            <v>18000</v>
          </cell>
          <cell r="P12">
            <v>1195</v>
          </cell>
          <cell r="Q12">
            <v>9003</v>
          </cell>
        </row>
      </sheetData>
      <sheetData sheetId="10">
        <row r="12">
          <cell r="B12">
            <v>30829</v>
          </cell>
          <cell r="D12">
            <v>10080</v>
          </cell>
          <cell r="E12">
            <v>9041</v>
          </cell>
          <cell r="F12">
            <v>30186</v>
          </cell>
          <cell r="G12">
            <v>20299</v>
          </cell>
          <cell r="H12">
            <v>44538</v>
          </cell>
          <cell r="N12">
            <v>2650</v>
          </cell>
          <cell r="P12">
            <v>5450</v>
          </cell>
          <cell r="Q12">
            <v>9003</v>
          </cell>
        </row>
      </sheetData>
      <sheetData sheetId="11">
        <row r="12">
          <cell r="B12">
            <v>20350</v>
          </cell>
          <cell r="D12">
            <v>6559</v>
          </cell>
          <cell r="E12">
            <v>9048</v>
          </cell>
          <cell r="F12">
            <v>38986</v>
          </cell>
          <cell r="G12">
            <v>26218</v>
          </cell>
          <cell r="H12">
            <v>6162</v>
          </cell>
          <cell r="N12">
            <v>2650</v>
          </cell>
          <cell r="O12">
            <v>30000</v>
          </cell>
          <cell r="P12">
            <v>2875</v>
          </cell>
          <cell r="Q12">
            <v>9003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>
      <selection activeCell="I34" sqref="I34"/>
    </sheetView>
  </sheetViews>
  <sheetFormatPr defaultColWidth="9" defaultRowHeight="12.75" x14ac:dyDescent="0.2"/>
  <cols>
    <col min="1" max="1" width="18.42578125" style="1" customWidth="1"/>
    <col min="2" max="16384" width="9" style="1"/>
  </cols>
  <sheetData>
    <row r="1" spans="1:21" ht="20.25" x14ac:dyDescent="0.3">
      <c r="B1" s="17" t="s">
        <v>37</v>
      </c>
      <c r="H1" s="16"/>
      <c r="I1" s="16"/>
    </row>
    <row r="2" spans="1:21" ht="20.25" x14ac:dyDescent="0.3">
      <c r="B2" s="1" t="s">
        <v>36</v>
      </c>
      <c r="C2" s="1" t="s">
        <v>35</v>
      </c>
      <c r="D2" s="1" t="s">
        <v>34</v>
      </c>
      <c r="E2" s="16" t="s">
        <v>33</v>
      </c>
    </row>
    <row r="3" spans="1:21" ht="60" x14ac:dyDescent="0.25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5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4" t="s">
        <v>14</v>
      </c>
    </row>
    <row r="4" spans="1:21" ht="25.5" x14ac:dyDescent="0.2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11</v>
      </c>
      <c r="B6" s="2">
        <v>141207</v>
      </c>
      <c r="C6" s="2">
        <v>105457</v>
      </c>
      <c r="D6" s="2"/>
      <c r="E6" s="2">
        <v>18442</v>
      </c>
      <c r="F6" s="2">
        <v>79051</v>
      </c>
      <c r="G6" s="2">
        <v>39894</v>
      </c>
      <c r="H6" s="2">
        <v>172764</v>
      </c>
      <c r="I6" s="2"/>
      <c r="J6" s="2"/>
      <c r="K6" s="2"/>
      <c r="L6" s="2"/>
      <c r="M6" s="2">
        <f>SUM(B6:L6)</f>
        <v>556815</v>
      </c>
      <c r="N6" s="2">
        <v>20560</v>
      </c>
      <c r="O6" s="2"/>
      <c r="P6" s="2"/>
      <c r="Q6" s="2">
        <v>26934</v>
      </c>
      <c r="R6" s="2"/>
      <c r="S6" s="2"/>
      <c r="T6" s="2"/>
      <c r="U6" s="2">
        <f>SUM(M6:T6)</f>
        <v>604309</v>
      </c>
    </row>
    <row r="7" spans="1:21" x14ac:dyDescent="0.2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/>
      <c r="Q7" s="2"/>
      <c r="R7" s="2"/>
      <c r="S7" s="2"/>
      <c r="T7" s="2"/>
      <c r="U7" s="2">
        <f>SUM(M7:T7)</f>
        <v>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6</v>
      </c>
      <c r="B9" s="10">
        <f>SUM(B6:B8)</f>
        <v>141207</v>
      </c>
      <c r="C9" s="10">
        <f>SUM(C6:C8)</f>
        <v>105457</v>
      </c>
      <c r="D9" s="10">
        <f>SUM(D6:D8)</f>
        <v>0</v>
      </c>
      <c r="E9" s="10">
        <f>SUM(E6:E8)</f>
        <v>18442</v>
      </c>
      <c r="F9" s="10">
        <f>SUM(F6:F8)</f>
        <v>79051</v>
      </c>
      <c r="G9" s="10">
        <f>SUM(G6:G8)</f>
        <v>39894</v>
      </c>
      <c r="H9" s="10">
        <f>SUM(H6:H8)</f>
        <v>172764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556815</v>
      </c>
      <c r="N9" s="10">
        <f>SUM(N6:N8)</f>
        <v>20560</v>
      </c>
      <c r="O9" s="10">
        <f>SUM(O6:O8)</f>
        <v>0</v>
      </c>
      <c r="P9" s="10">
        <f>SUM(P6:P8)</f>
        <v>0</v>
      </c>
      <c r="Q9" s="10">
        <f>SUM(Q6:Q8)</f>
        <v>26934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604309</v>
      </c>
    </row>
    <row r="11" spans="1:21" x14ac:dyDescent="0.2">
      <c r="A11" s="6" t="s">
        <v>9</v>
      </c>
    </row>
    <row r="12" spans="1:21" x14ac:dyDescent="0.2">
      <c r="A12" s="2" t="s">
        <v>8</v>
      </c>
      <c r="B12" s="2">
        <f>[1]июль!B12+[1]август!B12+[1]сентябрь!B12</f>
        <v>83678</v>
      </c>
      <c r="C12" s="2">
        <f>[1]июль!C12+[1]август!C12+[1]сентябрь!C12</f>
        <v>0</v>
      </c>
      <c r="D12" s="2">
        <f>[1]июль!D12+[1]август!D12+[1]сентябрь!D12</f>
        <v>27626</v>
      </c>
      <c r="E12" s="2">
        <f>[1]июль!E12+[1]август!E12+[1]сентябрь!E12</f>
        <v>26605</v>
      </c>
      <c r="F12" s="2">
        <f>[1]июль!F12+[1]август!F12+[1]сентябрь!F12</f>
        <v>98786</v>
      </c>
      <c r="G12" s="2">
        <f>[1]июль!G12+[1]август!G12+[1]сентябрь!G12</f>
        <v>66432</v>
      </c>
      <c r="H12" s="2">
        <f>[1]июль!H12+[1]август!H12+[1]сентябрь!H12</f>
        <v>79586</v>
      </c>
      <c r="I12" s="2">
        <f>[1]июль!I12+[1]август!I12+[1]сентябрь!I12</f>
        <v>0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0</v>
      </c>
      <c r="M12" s="2">
        <f>SUM(B12:L12)</f>
        <v>382713</v>
      </c>
      <c r="N12" s="2">
        <f>[1]июль!N12+[1]август!N12+[1]сентябрь!N12</f>
        <v>7950</v>
      </c>
      <c r="O12" s="2">
        <f>[1]июль!O12+[1]август!O12+[1]сентябрь!O12</f>
        <v>48000</v>
      </c>
      <c r="P12" s="2">
        <f>[1]июль!P12+[1]август!P12+[1]сентябрь!P12</f>
        <v>9520</v>
      </c>
      <c r="Q12" s="2">
        <f>[1]июль!Q12+[1]август!Q12+[1]сентябрь!Q12</f>
        <v>27009</v>
      </c>
      <c r="R12" s="2">
        <f>[1]июль!R12+[1]август!R12+[1]сентябрь!R12</f>
        <v>0</v>
      </c>
      <c r="S12" s="2">
        <f>[1]июль!S12+[1]август!S12+[1]сентябрь!S12</f>
        <v>0</v>
      </c>
      <c r="T12" s="2">
        <f>[1]июль!T12+[1]август!T12+[1]сентябрь!T12</f>
        <v>0</v>
      </c>
      <c r="U12" s="2">
        <f>SUM(M12:T12)</f>
        <v>475192</v>
      </c>
    </row>
    <row r="13" spans="1:21" x14ac:dyDescent="0.2">
      <c r="A13" s="12" t="s">
        <v>7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0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0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83678</v>
      </c>
      <c r="C15" s="10">
        <f>SUM(C12:C13)</f>
        <v>0</v>
      </c>
      <c r="D15" s="10">
        <f>SUM(D12:D13)</f>
        <v>27626</v>
      </c>
      <c r="E15" s="10">
        <f>SUM(E12:E13)</f>
        <v>26605</v>
      </c>
      <c r="F15" s="10">
        <f>SUM(F12:F13)</f>
        <v>98786</v>
      </c>
      <c r="G15" s="10">
        <f>SUM(G12:G13)</f>
        <v>66432</v>
      </c>
      <c r="H15" s="10">
        <f>SUM(H12:H13)</f>
        <v>79586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382713</v>
      </c>
      <c r="N15" s="10">
        <f>SUM(N12:N13)</f>
        <v>7950</v>
      </c>
      <c r="O15" s="10">
        <f>SUM(O12:O13)</f>
        <v>48000</v>
      </c>
      <c r="P15" s="10">
        <f>SUM(P12:P13)</f>
        <v>9520</v>
      </c>
      <c r="Q15" s="10">
        <f>SUM(Q12:Q13)</f>
        <v>27009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475192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57529</v>
      </c>
      <c r="C17" s="7">
        <f>SUM(C9,-C15)</f>
        <v>105457</v>
      </c>
      <c r="D17" s="7">
        <f>SUM(D9,-D15)</f>
        <v>-27626</v>
      </c>
      <c r="E17" s="7">
        <f>SUM(E9,-E15)</f>
        <v>-8163</v>
      </c>
      <c r="F17" s="7">
        <f>SUM(F9,-F15)</f>
        <v>-19735</v>
      </c>
      <c r="G17" s="7">
        <f>SUM(G9,-G15)</f>
        <v>-26538</v>
      </c>
      <c r="H17" s="7">
        <f>SUM(H9,-H15)</f>
        <v>93178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174102</v>
      </c>
      <c r="N17" s="7">
        <f>SUM(N9,-N15)</f>
        <v>12610</v>
      </c>
      <c r="O17" s="7">
        <f>SUM(O9,-O15)</f>
        <v>-48000</v>
      </c>
      <c r="P17" s="7">
        <f>SUM(P9,-P15)</f>
        <v>-9520</v>
      </c>
      <c r="Q17" s="7">
        <f>SUM(Q9,-Q15)</f>
        <v>-75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129117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">
      <c r="A24" s="2" t="s">
        <v>3</v>
      </c>
      <c r="B24" s="2">
        <v>48002</v>
      </c>
      <c r="C24" s="2">
        <v>75933</v>
      </c>
      <c r="D24" s="2"/>
      <c r="E24" s="2">
        <v>14155</v>
      </c>
      <c r="F24" s="2">
        <v>57055</v>
      </c>
      <c r="G24" s="2">
        <v>32257</v>
      </c>
      <c r="H24" s="2">
        <v>131157</v>
      </c>
      <c r="I24" s="2"/>
      <c r="J24" s="2"/>
      <c r="K24" s="2"/>
      <c r="L24" s="2"/>
      <c r="M24" s="2">
        <f>SUM(B24:L24)</f>
        <v>358559</v>
      </c>
      <c r="N24" s="2">
        <v>13691</v>
      </c>
      <c r="O24" s="2"/>
      <c r="P24" s="2"/>
      <c r="Q24" s="2">
        <v>18162</v>
      </c>
      <c r="R24" s="2"/>
      <c r="S24" s="2"/>
      <c r="T24" s="2"/>
      <c r="U24" s="2">
        <f>SUM(M24:T24)</f>
        <v>390412</v>
      </c>
    </row>
    <row r="28" spans="1:21" x14ac:dyDescent="0.2">
      <c r="B28" s="1" t="s">
        <v>2</v>
      </c>
      <c r="C28" s="1" t="s">
        <v>1</v>
      </c>
      <c r="E28" s="1" t="s">
        <v>0</v>
      </c>
    </row>
    <row r="31" spans="1:21" x14ac:dyDescent="0.2">
      <c r="B31" s="2">
        <f>[1]июль!B31+[1]август!B31+[1]сентябрь!B31</f>
        <v>0</v>
      </c>
    </row>
    <row r="46" spans="2:2" x14ac:dyDescent="0.2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2015-12-01T08:37:47Z</dcterms:created>
  <dcterms:modified xsi:type="dcterms:W3CDTF">2015-12-01T08:38:23Z</dcterms:modified>
</cp:coreProperties>
</file>